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a7c6c86c84a5ee/デスクトップ/Basket/1ミニ/県大会・東北大会/"/>
    </mc:Choice>
  </mc:AlternateContent>
  <xr:revisionPtr revIDLastSave="16" documentId="8_{E0C96930-FB28-4639-ABE9-58DA75ACD199}" xr6:coauthVersionLast="47" xr6:coauthVersionMax="47" xr10:uidLastSave="{EC371CD9-7643-48E3-A628-3BD8065ECBA8}"/>
  <bookViews>
    <workbookView xWindow="-108" yWindow="-108" windowWidth="23256" windowHeight="12456" activeTab="2" xr2:uid="{141AA43A-BE4D-43FB-8F92-83F0EE8D604F}"/>
  </bookViews>
  <sheets>
    <sheet name="男子組合せ" sheetId="2" r:id="rId1"/>
    <sheet name="女子組合せ" sheetId="3" r:id="rId2"/>
    <sheet name="試合日程" sheetId="1" r:id="rId3"/>
  </sheets>
  <definedNames>
    <definedName name="_xlnm.Print_Area" localSheetId="2">試合日程!$A$1:$S$38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3" l="1"/>
  <c r="E41" i="3"/>
  <c r="D41" i="3"/>
  <c r="F34" i="3"/>
  <c r="E34" i="3"/>
  <c r="D34" i="3"/>
  <c r="F27" i="3"/>
  <c r="E27" i="3"/>
  <c r="D27" i="3"/>
  <c r="F20" i="3"/>
  <c r="E20" i="3"/>
  <c r="D20" i="3"/>
  <c r="F13" i="3"/>
  <c r="E13" i="3"/>
  <c r="D13" i="3"/>
  <c r="F6" i="3"/>
  <c r="E6" i="3"/>
  <c r="D6" i="3"/>
  <c r="F41" i="2"/>
  <c r="E41" i="2"/>
  <c r="D41" i="2"/>
  <c r="F34" i="2"/>
  <c r="E34" i="2"/>
  <c r="D34" i="2"/>
  <c r="F27" i="2"/>
  <c r="E27" i="2"/>
  <c r="D27" i="2"/>
  <c r="F20" i="2"/>
  <c r="E20" i="2"/>
  <c r="D20" i="2"/>
  <c r="E13" i="2"/>
  <c r="D13" i="2"/>
  <c r="F6" i="2"/>
  <c r="E6" i="2"/>
  <c r="D6" i="2"/>
  <c r="C26" i="1"/>
  <c r="K15" i="1"/>
  <c r="P15" i="1"/>
  <c r="N15" i="1"/>
  <c r="K26" i="1" s="1"/>
  <c r="H9" i="1"/>
  <c r="F9" i="1"/>
  <c r="P29" i="1"/>
  <c r="I12" i="1" s="1"/>
  <c r="N29" i="1"/>
  <c r="Q9" i="1"/>
  <c r="S18" i="1"/>
  <c r="S12" i="1"/>
  <c r="Q12" i="1"/>
  <c r="P12" i="1"/>
  <c r="N21" i="1" s="1"/>
  <c r="C27" i="1" s="1"/>
  <c r="N12" i="1"/>
  <c r="K6" i="1"/>
  <c r="I6" i="1"/>
  <c r="H12" i="1"/>
  <c r="I18" i="1" s="1"/>
  <c r="Q27" i="1" s="1"/>
  <c r="F12" i="1"/>
  <c r="F16" i="1" s="1"/>
  <c r="N9" i="1"/>
  <c r="K9" i="1"/>
  <c r="C18" i="1" s="1"/>
  <c r="I9" i="1"/>
  <c r="E21" i="1"/>
  <c r="C21" i="1"/>
  <c r="E9" i="1"/>
  <c r="C15" i="1" s="1"/>
  <c r="N27" i="1" s="1"/>
  <c r="C9" i="1"/>
  <c r="E15" i="1"/>
  <c r="E12" i="1"/>
  <c r="E18" i="1"/>
  <c r="I29" i="1" s="1"/>
  <c r="S9" i="1"/>
  <c r="C30" i="1" s="1"/>
  <c r="K18" i="1"/>
  <c r="I22" i="1" s="1"/>
  <c r="S21" i="1"/>
  <c r="I26" i="1" s="1"/>
  <c r="H15" i="1"/>
  <c r="K12" i="1"/>
  <c r="F18" i="1" l="1"/>
  <c r="Q29" i="1"/>
  <c r="F10" i="1"/>
  <c r="C6" i="1"/>
  <c r="Q26" i="1"/>
  <c r="N26" i="1"/>
  <c r="P26" i="1"/>
  <c r="E6" i="1"/>
  <c r="C12" i="1"/>
  <c r="K29" i="1"/>
  <c r="E29" i="1"/>
  <c r="S26" i="1"/>
  <c r="K21" i="1"/>
  <c r="I15" i="1"/>
  <c r="E26" i="1"/>
  <c r="H26" i="1"/>
  <c r="F27" i="1"/>
  <c r="Q18" i="1"/>
  <c r="F26" i="1"/>
  <c r="Q22" i="1"/>
  <c r="H18" i="1"/>
  <c r="S29" i="1"/>
  <c r="Q30" i="1"/>
  <c r="F15" i="1"/>
  <c r="Q21" i="1"/>
  <c r="I21" i="1"/>
  <c r="I10" i="1"/>
</calcChain>
</file>

<file path=xl/sharedStrings.xml><?xml version="1.0" encoding="utf-8"?>
<sst xmlns="http://schemas.openxmlformats.org/spreadsheetml/2006/main" count="414" uniqueCount="216">
  <si>
    <t>県推薦</t>
    <rPh sb="0" eb="3">
      <t>ケンスイセン</t>
    </rPh>
    <phoneticPr fontId="1"/>
  </si>
  <si>
    <t>チーム名</t>
    <rPh sb="3" eb="4">
      <t>メイ</t>
    </rPh>
    <phoneticPr fontId="1"/>
  </si>
  <si>
    <t>No.</t>
    <phoneticPr fontId="1"/>
  </si>
  <si>
    <t>Ａブロック</t>
    <phoneticPr fontId="1"/>
  </si>
  <si>
    <t>Ｂブロック</t>
    <phoneticPr fontId="1"/>
  </si>
  <si>
    <t>Ｃブロック</t>
    <phoneticPr fontId="1"/>
  </si>
  <si>
    <t>Ｄブロック</t>
    <phoneticPr fontId="1"/>
  </si>
  <si>
    <t>Ｅブロック</t>
    <phoneticPr fontId="1"/>
  </si>
  <si>
    <t>Ｆブロック</t>
    <phoneticPr fontId="1"/>
  </si>
  <si>
    <t>Gブロック</t>
    <phoneticPr fontId="1"/>
  </si>
  <si>
    <t>Ｈブロック</t>
    <phoneticPr fontId="1"/>
  </si>
  <si>
    <t>Ｉブロック</t>
    <phoneticPr fontId="1"/>
  </si>
  <si>
    <t>Ｊブロック</t>
    <phoneticPr fontId="1"/>
  </si>
  <si>
    <t>Ｋブロック</t>
    <phoneticPr fontId="1"/>
  </si>
  <si>
    <t>Ｌブロック</t>
    <phoneticPr fontId="1"/>
  </si>
  <si>
    <t>青森１</t>
    <rPh sb="0" eb="2">
      <t>アオモリ</t>
    </rPh>
    <phoneticPr fontId="1"/>
  </si>
  <si>
    <t>宮城２</t>
    <rPh sb="0" eb="2">
      <t>ミヤギ</t>
    </rPh>
    <phoneticPr fontId="1"/>
  </si>
  <si>
    <t>山形３</t>
    <rPh sb="0" eb="2">
      <t>ヤマガタ</t>
    </rPh>
    <phoneticPr fontId="1"/>
  </si>
  <si>
    <t>岩手１</t>
    <rPh sb="0" eb="2">
      <t>イワテ</t>
    </rPh>
    <phoneticPr fontId="1"/>
  </si>
  <si>
    <t>秋田２</t>
    <rPh sb="0" eb="2">
      <t>アキタ</t>
    </rPh>
    <phoneticPr fontId="1"/>
  </si>
  <si>
    <t>福島３</t>
    <rPh sb="0" eb="2">
      <t>フクシマ</t>
    </rPh>
    <phoneticPr fontId="1"/>
  </si>
  <si>
    <t>秋田１</t>
    <rPh sb="0" eb="2">
      <t>アキタ</t>
    </rPh>
    <phoneticPr fontId="1"/>
  </si>
  <si>
    <t>山形２</t>
    <rPh sb="0" eb="2">
      <t>ヤマガタ</t>
    </rPh>
    <phoneticPr fontId="1"/>
  </si>
  <si>
    <t>青森３</t>
    <rPh sb="0" eb="2">
      <t>アオモリ</t>
    </rPh>
    <phoneticPr fontId="1"/>
  </si>
  <si>
    <t>宮城１</t>
    <rPh sb="0" eb="2">
      <t>ミヤギ</t>
    </rPh>
    <phoneticPr fontId="1"/>
  </si>
  <si>
    <t>福島２</t>
    <rPh sb="0" eb="2">
      <t>フクシマ</t>
    </rPh>
    <phoneticPr fontId="1"/>
  </si>
  <si>
    <t>岩手３</t>
    <rPh sb="0" eb="2">
      <t>イワテ</t>
    </rPh>
    <phoneticPr fontId="1"/>
  </si>
  <si>
    <t>福島１</t>
    <rPh sb="0" eb="2">
      <t>フクシマ</t>
    </rPh>
    <phoneticPr fontId="1"/>
  </si>
  <si>
    <t>青森２</t>
    <rPh sb="0" eb="2">
      <t>アオモリ</t>
    </rPh>
    <phoneticPr fontId="1"/>
  </si>
  <si>
    <t>秋田３</t>
    <rPh sb="0" eb="2">
      <t>アキタ</t>
    </rPh>
    <phoneticPr fontId="1"/>
  </si>
  <si>
    <t>山形１</t>
    <rPh sb="0" eb="2">
      <t>ヤマガタ</t>
    </rPh>
    <phoneticPr fontId="1"/>
  </si>
  <si>
    <t>岩手２</t>
    <rPh sb="0" eb="2">
      <t>イワテ</t>
    </rPh>
    <phoneticPr fontId="1"/>
  </si>
  <si>
    <t>宮城３</t>
    <rPh sb="0" eb="2">
      <t>ミヤギ</t>
    </rPh>
    <phoneticPr fontId="1"/>
  </si>
  <si>
    <t>和徳</t>
    <rPh sb="0" eb="2">
      <t>ワトク</t>
    </rPh>
    <phoneticPr fontId="1"/>
  </si>
  <si>
    <t>順位</t>
    <rPh sb="0" eb="2">
      <t>ジュンイ</t>
    </rPh>
    <phoneticPr fontId="1"/>
  </si>
  <si>
    <t>柏</t>
    <rPh sb="0" eb="1">
      <t>カシワ</t>
    </rPh>
    <phoneticPr fontId="1"/>
  </si>
  <si>
    <t>わかたか</t>
    <phoneticPr fontId="1"/>
  </si>
  <si>
    <t>わかたけ</t>
    <phoneticPr fontId="1"/>
  </si>
  <si>
    <t>ＫＢＤ</t>
    <phoneticPr fontId="1"/>
  </si>
  <si>
    <t>天童北部</t>
    <rPh sb="0" eb="4">
      <t>テンドウホクブ</t>
    </rPh>
    <phoneticPr fontId="1"/>
  </si>
  <si>
    <t>盛岡上田</t>
    <rPh sb="0" eb="4">
      <t>モリオカウエダ</t>
    </rPh>
    <phoneticPr fontId="1"/>
  </si>
  <si>
    <t>金ケ崎</t>
    <rPh sb="0" eb="3">
      <t>カナガサキ</t>
    </rPh>
    <phoneticPr fontId="1"/>
  </si>
  <si>
    <t>東水沢常盤</t>
    <rPh sb="0" eb="3">
      <t>ヒガシミズサワ</t>
    </rPh>
    <rPh sb="3" eb="5">
      <t>トキワ</t>
    </rPh>
    <phoneticPr fontId="1"/>
  </si>
  <si>
    <t>湯沢東</t>
    <rPh sb="0" eb="3">
      <t>ユザワヒガシ</t>
    </rPh>
    <phoneticPr fontId="1"/>
  </si>
  <si>
    <t>御野場24th</t>
    <rPh sb="0" eb="1">
      <t>ゴ</t>
    </rPh>
    <rPh sb="1" eb="2">
      <t>ノ</t>
    </rPh>
    <rPh sb="2" eb="3">
      <t>バ</t>
    </rPh>
    <phoneticPr fontId="1"/>
  </si>
  <si>
    <t>十文字</t>
    <rPh sb="0" eb="3">
      <t>ジュウモンジ</t>
    </rPh>
    <phoneticPr fontId="1"/>
  </si>
  <si>
    <t>しらかし青山</t>
    <rPh sb="4" eb="6">
      <t>アオヤマ</t>
    </rPh>
    <phoneticPr fontId="1"/>
  </si>
  <si>
    <t>東仙台</t>
    <rPh sb="0" eb="3">
      <t>ヒガシセンダイ</t>
    </rPh>
    <phoneticPr fontId="1"/>
  </si>
  <si>
    <t>高森東</t>
    <rPh sb="0" eb="3">
      <t>タカモリヒガシ</t>
    </rPh>
    <phoneticPr fontId="1"/>
  </si>
  <si>
    <t>会津美里</t>
    <rPh sb="0" eb="4">
      <t>アイヅミサト</t>
    </rPh>
    <phoneticPr fontId="1"/>
  </si>
  <si>
    <t>富田Ｆ</t>
    <rPh sb="0" eb="2">
      <t>トミタ</t>
    </rPh>
    <phoneticPr fontId="1"/>
  </si>
  <si>
    <t>大越</t>
    <rPh sb="0" eb="2">
      <t>オオコシ</t>
    </rPh>
    <phoneticPr fontId="1"/>
  </si>
  <si>
    <t>暘光</t>
    <rPh sb="0" eb="1">
      <t>ヨウ</t>
    </rPh>
    <rPh sb="1" eb="2">
      <t>ヒカリ</t>
    </rPh>
    <phoneticPr fontId="1"/>
  </si>
  <si>
    <t>京田</t>
    <rPh sb="0" eb="2">
      <t>キョウデン</t>
    </rPh>
    <phoneticPr fontId="1"/>
  </si>
  <si>
    <t>増田西</t>
    <rPh sb="0" eb="3">
      <t>マスダニシ</t>
    </rPh>
    <phoneticPr fontId="1"/>
  </si>
  <si>
    <t>YUZAgirls</t>
    <phoneticPr fontId="1"/>
  </si>
  <si>
    <t>弘前桔梗野</t>
    <rPh sb="0" eb="2">
      <t>ヒロサキ</t>
    </rPh>
    <rPh sb="2" eb="5">
      <t>キキョウノ</t>
    </rPh>
    <phoneticPr fontId="1"/>
  </si>
  <si>
    <t>白銀</t>
    <rPh sb="0" eb="2">
      <t>ハクギン</t>
    </rPh>
    <phoneticPr fontId="1"/>
  </si>
  <si>
    <t>木ノ下</t>
    <rPh sb="0" eb="1">
      <t>キ</t>
    </rPh>
    <rPh sb="2" eb="3">
      <t>シタ</t>
    </rPh>
    <phoneticPr fontId="1"/>
  </si>
  <si>
    <t>好摩</t>
    <rPh sb="0" eb="2">
      <t>コウマ</t>
    </rPh>
    <phoneticPr fontId="1"/>
  </si>
  <si>
    <t>盛岡南</t>
    <rPh sb="0" eb="3">
      <t>モリオカミナミ</t>
    </rPh>
    <phoneticPr fontId="1"/>
  </si>
  <si>
    <t>久慈</t>
    <rPh sb="0" eb="2">
      <t>クジ</t>
    </rPh>
    <phoneticPr fontId="1"/>
  </si>
  <si>
    <t>港北</t>
    <rPh sb="0" eb="2">
      <t>コウホク</t>
    </rPh>
    <phoneticPr fontId="1"/>
  </si>
  <si>
    <t>大森</t>
    <rPh sb="0" eb="2">
      <t>オオモリ</t>
    </rPh>
    <phoneticPr fontId="1"/>
  </si>
  <si>
    <t>尾崎</t>
    <rPh sb="0" eb="2">
      <t>オザキ</t>
    </rPh>
    <phoneticPr fontId="1"/>
  </si>
  <si>
    <t>原町</t>
    <rPh sb="0" eb="2">
      <t>ハラマチ</t>
    </rPh>
    <phoneticPr fontId="1"/>
  </si>
  <si>
    <t>片平</t>
    <rPh sb="0" eb="2">
      <t>カタヒラ</t>
    </rPh>
    <phoneticPr fontId="1"/>
  </si>
  <si>
    <t>白河城西</t>
    <rPh sb="0" eb="2">
      <t>シラカワ</t>
    </rPh>
    <rPh sb="2" eb="4">
      <t>ジョウセイ</t>
    </rPh>
    <phoneticPr fontId="1"/>
  </si>
  <si>
    <t>日新</t>
    <rPh sb="0" eb="2">
      <t>ニッシン</t>
    </rPh>
    <phoneticPr fontId="1"/>
  </si>
  <si>
    <t>須賀川西</t>
    <rPh sb="0" eb="4">
      <t>スカガワニシ</t>
    </rPh>
    <phoneticPr fontId="1"/>
  </si>
  <si>
    <t>D2</t>
    <phoneticPr fontId="1"/>
  </si>
  <si>
    <t>Ａコート</t>
    <phoneticPr fontId="1"/>
  </si>
  <si>
    <t>Ｂコート</t>
    <phoneticPr fontId="1"/>
  </si>
  <si>
    <t>Ｃコート</t>
    <phoneticPr fontId="1"/>
  </si>
  <si>
    <t>Ｄコート</t>
    <phoneticPr fontId="1"/>
  </si>
  <si>
    <t>Ｅコート</t>
    <phoneticPr fontId="1"/>
  </si>
  <si>
    <t>第1試合</t>
    <rPh sb="0" eb="1">
      <t>ダイ</t>
    </rPh>
    <rPh sb="2" eb="4">
      <t>シアイ</t>
    </rPh>
    <phoneticPr fontId="1"/>
  </si>
  <si>
    <t>TO</t>
    <phoneticPr fontId="1"/>
  </si>
  <si>
    <t>第2試合</t>
    <rPh sb="0" eb="1">
      <t>ダイ</t>
    </rPh>
    <rPh sb="2" eb="4">
      <t>シアイ</t>
    </rPh>
    <phoneticPr fontId="1"/>
  </si>
  <si>
    <t>第3試合</t>
    <rPh sb="0" eb="1">
      <t>ダイ</t>
    </rPh>
    <rPh sb="2" eb="4">
      <t>シアイ</t>
    </rPh>
    <phoneticPr fontId="1"/>
  </si>
  <si>
    <t>第4試合</t>
    <rPh sb="0" eb="1">
      <t>ダイ</t>
    </rPh>
    <rPh sb="2" eb="4">
      <t>シアイ</t>
    </rPh>
    <phoneticPr fontId="1"/>
  </si>
  <si>
    <t>第5試合</t>
    <rPh sb="0" eb="1">
      <t>ダイ</t>
    </rPh>
    <rPh sb="2" eb="4">
      <t>シアイ</t>
    </rPh>
    <phoneticPr fontId="1"/>
  </si>
  <si>
    <t>第6試合</t>
    <rPh sb="0" eb="1">
      <t>ダイ</t>
    </rPh>
    <rPh sb="2" eb="4">
      <t>シアイ</t>
    </rPh>
    <phoneticPr fontId="1"/>
  </si>
  <si>
    <t>第7試合</t>
    <rPh sb="0" eb="1">
      <t>ダイ</t>
    </rPh>
    <rPh sb="2" eb="4">
      <t>シアイ</t>
    </rPh>
    <phoneticPr fontId="1"/>
  </si>
  <si>
    <t>第8試合</t>
    <rPh sb="0" eb="1">
      <t>ダイ</t>
    </rPh>
    <rPh sb="2" eb="4">
      <t>シアイ</t>
    </rPh>
    <phoneticPr fontId="1"/>
  </si>
  <si>
    <t>第9試合</t>
    <rPh sb="0" eb="1">
      <t>ダイ</t>
    </rPh>
    <rPh sb="2" eb="4">
      <t>シアイ</t>
    </rPh>
    <phoneticPr fontId="1"/>
  </si>
  <si>
    <t>第10試合</t>
    <rPh sb="0" eb="1">
      <t>ダイ</t>
    </rPh>
    <rPh sb="3" eb="5">
      <t>シアイ</t>
    </rPh>
    <phoneticPr fontId="1"/>
  </si>
  <si>
    <t>第11試合</t>
    <rPh sb="0" eb="1">
      <t>ダイ</t>
    </rPh>
    <rPh sb="3" eb="5">
      <t>シアイ</t>
    </rPh>
    <phoneticPr fontId="1"/>
  </si>
  <si>
    <t>D3</t>
    <phoneticPr fontId="1"/>
  </si>
  <si>
    <t>男子AB1位戦</t>
    <rPh sb="0" eb="2">
      <t>ダンシ</t>
    </rPh>
    <rPh sb="5" eb="7">
      <t>イセン</t>
    </rPh>
    <phoneticPr fontId="1"/>
  </si>
  <si>
    <t>女子GH2位戦</t>
    <rPh sb="0" eb="2">
      <t>ジョシ</t>
    </rPh>
    <rPh sb="5" eb="7">
      <t>イセン</t>
    </rPh>
    <phoneticPr fontId="1"/>
  </si>
  <si>
    <t>女子GH3位戦</t>
    <rPh sb="0" eb="2">
      <t>ジョシ</t>
    </rPh>
    <rPh sb="5" eb="7">
      <t>イセン</t>
    </rPh>
    <phoneticPr fontId="1"/>
  </si>
  <si>
    <t>女子GH1位戦</t>
    <rPh sb="0" eb="2">
      <t>ジョシ</t>
    </rPh>
    <rPh sb="5" eb="7">
      <t>イセン</t>
    </rPh>
    <phoneticPr fontId="1"/>
  </si>
  <si>
    <t>男子AB2位戦</t>
    <rPh sb="0" eb="2">
      <t>ダンシ</t>
    </rPh>
    <rPh sb="5" eb="7">
      <t>イセン</t>
    </rPh>
    <phoneticPr fontId="1"/>
  </si>
  <si>
    <t>男子AB3位戦</t>
    <rPh sb="0" eb="2">
      <t>ダンシ</t>
    </rPh>
    <rPh sb="5" eb="7">
      <t>イセン</t>
    </rPh>
    <phoneticPr fontId="1"/>
  </si>
  <si>
    <t>女子KL2位戦</t>
    <rPh sb="0" eb="2">
      <t>ジョシ</t>
    </rPh>
    <rPh sb="5" eb="7">
      <t>イセン</t>
    </rPh>
    <phoneticPr fontId="1"/>
  </si>
  <si>
    <t>男子CD1位戦</t>
    <rPh sb="0" eb="2">
      <t>ダンシ</t>
    </rPh>
    <rPh sb="5" eb="7">
      <t>イセン</t>
    </rPh>
    <phoneticPr fontId="1"/>
  </si>
  <si>
    <t>男子EF1位戦</t>
    <rPh sb="0" eb="2">
      <t>ダンシ</t>
    </rPh>
    <rPh sb="5" eb="7">
      <t>イセン</t>
    </rPh>
    <phoneticPr fontId="1"/>
  </si>
  <si>
    <t>女子KL1位戦</t>
    <rPh sb="0" eb="2">
      <t>ジョシ</t>
    </rPh>
    <rPh sb="5" eb="7">
      <t>イセン</t>
    </rPh>
    <phoneticPr fontId="1"/>
  </si>
  <si>
    <t>女子IJ1位戦</t>
    <rPh sb="0" eb="2">
      <t>ジョシ</t>
    </rPh>
    <rPh sb="5" eb="7">
      <t>イセン</t>
    </rPh>
    <phoneticPr fontId="1"/>
  </si>
  <si>
    <t>男子CD2位戦</t>
    <rPh sb="0" eb="2">
      <t>ダンシ</t>
    </rPh>
    <rPh sb="5" eb="7">
      <t>イセン</t>
    </rPh>
    <phoneticPr fontId="1"/>
  </si>
  <si>
    <t>男子CD3位戦</t>
    <rPh sb="0" eb="2">
      <t>ダンシ</t>
    </rPh>
    <rPh sb="5" eb="7">
      <t>イセン</t>
    </rPh>
    <phoneticPr fontId="1"/>
  </si>
  <si>
    <t>男子EF2位戦</t>
    <rPh sb="0" eb="2">
      <t>ダンシ</t>
    </rPh>
    <rPh sb="5" eb="7">
      <t>イセン</t>
    </rPh>
    <phoneticPr fontId="1"/>
  </si>
  <si>
    <t>女子KL3位戦</t>
    <rPh sb="0" eb="2">
      <t>ジョシ</t>
    </rPh>
    <rPh sb="5" eb="7">
      <t>イセン</t>
    </rPh>
    <phoneticPr fontId="1"/>
  </si>
  <si>
    <t>女子IJ2位戦</t>
    <rPh sb="0" eb="2">
      <t>ジョシ</t>
    </rPh>
    <rPh sb="5" eb="7">
      <t>イセン</t>
    </rPh>
    <phoneticPr fontId="1"/>
  </si>
  <si>
    <t>男子EF3位戦</t>
    <rPh sb="0" eb="2">
      <t>ダンシ</t>
    </rPh>
    <rPh sb="5" eb="7">
      <t>イセン</t>
    </rPh>
    <phoneticPr fontId="1"/>
  </si>
  <si>
    <t>女子IJ3位戦</t>
    <rPh sb="0" eb="2">
      <t>ジョシ</t>
    </rPh>
    <rPh sb="5" eb="7">
      <t>イセン</t>
    </rPh>
    <phoneticPr fontId="1"/>
  </si>
  <si>
    <t>第12試合</t>
    <rPh sb="0" eb="1">
      <t>ダイ</t>
    </rPh>
    <rPh sb="3" eb="5">
      <t>シアイ</t>
    </rPh>
    <phoneticPr fontId="1"/>
  </si>
  <si>
    <t>A1</t>
    <phoneticPr fontId="1"/>
  </si>
  <si>
    <t>C1</t>
    <phoneticPr fontId="1"/>
  </si>
  <si>
    <t>A2</t>
    <phoneticPr fontId="1"/>
  </si>
  <si>
    <t>B2</t>
    <phoneticPr fontId="1"/>
  </si>
  <si>
    <t>C2</t>
    <phoneticPr fontId="1"/>
  </si>
  <si>
    <t>E2</t>
    <phoneticPr fontId="1"/>
  </si>
  <si>
    <t>A6</t>
    <phoneticPr fontId="1"/>
  </si>
  <si>
    <t>A3</t>
    <phoneticPr fontId="1"/>
  </si>
  <si>
    <t>B3</t>
    <phoneticPr fontId="1"/>
  </si>
  <si>
    <t>C3</t>
    <phoneticPr fontId="1"/>
  </si>
  <si>
    <t>E3</t>
    <phoneticPr fontId="1"/>
  </si>
  <si>
    <t>A4</t>
    <phoneticPr fontId="1"/>
  </si>
  <si>
    <t>B4</t>
    <phoneticPr fontId="1"/>
  </si>
  <si>
    <t>C4</t>
    <phoneticPr fontId="1"/>
  </si>
  <si>
    <t>D4</t>
    <phoneticPr fontId="1"/>
  </si>
  <si>
    <t>E4</t>
    <phoneticPr fontId="1"/>
  </si>
  <si>
    <t>A5</t>
    <phoneticPr fontId="1"/>
  </si>
  <si>
    <t>B5</t>
    <phoneticPr fontId="1"/>
  </si>
  <si>
    <t>C5</t>
    <phoneticPr fontId="1"/>
  </si>
  <si>
    <t>D5</t>
    <phoneticPr fontId="1"/>
  </si>
  <si>
    <t>E5</t>
    <phoneticPr fontId="1"/>
  </si>
  <si>
    <t>C6</t>
    <phoneticPr fontId="1"/>
  </si>
  <si>
    <t>D6</t>
    <phoneticPr fontId="1"/>
  </si>
  <si>
    <t>E6</t>
    <phoneticPr fontId="1"/>
  </si>
  <si>
    <t>A7</t>
    <phoneticPr fontId="1"/>
  </si>
  <si>
    <t>B7</t>
    <phoneticPr fontId="1"/>
  </si>
  <si>
    <t>C7</t>
    <phoneticPr fontId="1"/>
  </si>
  <si>
    <t>A8</t>
    <phoneticPr fontId="1"/>
  </si>
  <si>
    <t>B8</t>
    <phoneticPr fontId="1"/>
  </si>
  <si>
    <t>C8</t>
    <phoneticPr fontId="1"/>
  </si>
  <si>
    <t>【3月12日】</t>
    <rPh sb="2" eb="3">
      <t>ガツ</t>
    </rPh>
    <rPh sb="5" eb="6">
      <t>ニチ</t>
    </rPh>
    <phoneticPr fontId="1"/>
  </si>
  <si>
    <t>【3月11日】</t>
    <rPh sb="2" eb="3">
      <t>ガツ</t>
    </rPh>
    <rPh sb="5" eb="6">
      <t>ニチ</t>
    </rPh>
    <phoneticPr fontId="1"/>
  </si>
  <si>
    <t>女子GH3位戦勝者</t>
    <rPh sb="0" eb="2">
      <t>ジョシ</t>
    </rPh>
    <rPh sb="5" eb="9">
      <t>イセンショウシャ</t>
    </rPh>
    <phoneticPr fontId="1"/>
  </si>
  <si>
    <t>ー</t>
    <phoneticPr fontId="1"/>
  </si>
  <si>
    <t>山形県総合運動公園体育館</t>
    <rPh sb="0" eb="3">
      <t>ヤマガタケン</t>
    </rPh>
    <rPh sb="3" eb="9">
      <t>ソウゴウウンドウコウエン</t>
    </rPh>
    <rPh sb="9" eb="12">
      <t>タイイクカン</t>
    </rPh>
    <phoneticPr fontId="1"/>
  </si>
  <si>
    <t>山形市総合スポーツセンター体育館</t>
    <rPh sb="0" eb="3">
      <t>ヤマガタシ</t>
    </rPh>
    <rPh sb="3" eb="5">
      <t>ソウゴウ</t>
    </rPh>
    <rPh sb="13" eb="16">
      <t>タイイクカン</t>
    </rPh>
    <phoneticPr fontId="1"/>
  </si>
  <si>
    <t>ｸﾞﾙｰﾌﾟ</t>
    <phoneticPr fontId="1"/>
  </si>
  <si>
    <t>男子Ｃ</t>
    <rPh sb="0" eb="2">
      <t>ダンシ</t>
    </rPh>
    <phoneticPr fontId="1"/>
  </si>
  <si>
    <t>女子Ｊ</t>
    <rPh sb="0" eb="2">
      <t>ジョシ</t>
    </rPh>
    <phoneticPr fontId="1"/>
  </si>
  <si>
    <t>男子Ｂ</t>
    <rPh sb="0" eb="2">
      <t>ダンシ</t>
    </rPh>
    <phoneticPr fontId="1"/>
  </si>
  <si>
    <t>女子Ｉ</t>
    <rPh sb="0" eb="2">
      <t>ジョシ</t>
    </rPh>
    <phoneticPr fontId="1"/>
  </si>
  <si>
    <t>女子Ｋ</t>
    <rPh sb="0" eb="2">
      <t>ジョシ</t>
    </rPh>
    <phoneticPr fontId="1"/>
  </si>
  <si>
    <t>女子Ｌ</t>
    <rPh sb="0" eb="2">
      <t>ジョシ</t>
    </rPh>
    <phoneticPr fontId="1"/>
  </si>
  <si>
    <t>女子G</t>
    <rPh sb="0" eb="2">
      <t>ジョシ</t>
    </rPh>
    <phoneticPr fontId="1"/>
  </si>
  <si>
    <t>女子Ｈ</t>
    <rPh sb="0" eb="2">
      <t>ジョシ</t>
    </rPh>
    <phoneticPr fontId="1"/>
  </si>
  <si>
    <t>男子Ａ</t>
    <rPh sb="0" eb="2">
      <t>ダンシ</t>
    </rPh>
    <phoneticPr fontId="1"/>
  </si>
  <si>
    <t>男子Ｄ</t>
    <rPh sb="0" eb="2">
      <t>ダンシ</t>
    </rPh>
    <phoneticPr fontId="1"/>
  </si>
  <si>
    <t>男子Ｅ</t>
    <rPh sb="0" eb="2">
      <t>ダンシ</t>
    </rPh>
    <phoneticPr fontId="1"/>
  </si>
  <si>
    <t>ＫＢＤ</t>
    <phoneticPr fontId="1"/>
  </si>
  <si>
    <t>暘光</t>
    <phoneticPr fontId="1"/>
  </si>
  <si>
    <t>増田西</t>
    <rPh sb="0" eb="3">
      <t>マスダニシ</t>
    </rPh>
    <phoneticPr fontId="1"/>
  </si>
  <si>
    <t>男子Ｆ</t>
    <rPh sb="0" eb="2">
      <t>ダンシ</t>
    </rPh>
    <phoneticPr fontId="1"/>
  </si>
  <si>
    <t>白河城西</t>
    <rPh sb="0" eb="4">
      <t>シラカワジョウサイ</t>
    </rPh>
    <phoneticPr fontId="1"/>
  </si>
  <si>
    <t>港北</t>
    <rPh sb="0" eb="2">
      <t>コウホク</t>
    </rPh>
    <phoneticPr fontId="1"/>
  </si>
  <si>
    <t>天童北部</t>
    <rPh sb="0" eb="4">
      <t>テンドウホクブ</t>
    </rPh>
    <phoneticPr fontId="1"/>
  </si>
  <si>
    <t>片平</t>
    <rPh sb="0" eb="2">
      <t>カタヒラ</t>
    </rPh>
    <phoneticPr fontId="1"/>
  </si>
  <si>
    <t>盛岡上田</t>
    <phoneticPr fontId="1"/>
  </si>
  <si>
    <t>京田</t>
    <phoneticPr fontId="1"/>
  </si>
  <si>
    <t>須賀川西</t>
    <phoneticPr fontId="1"/>
  </si>
  <si>
    <t>和徳</t>
    <rPh sb="0" eb="2">
      <t>ワトク</t>
    </rPh>
    <phoneticPr fontId="1"/>
  </si>
  <si>
    <t>YUZAgirls</t>
    <phoneticPr fontId="1"/>
  </si>
  <si>
    <t>原町</t>
    <phoneticPr fontId="1"/>
  </si>
  <si>
    <t>暘光</t>
    <rPh sb="0" eb="1">
      <t>ヨウ</t>
    </rPh>
    <rPh sb="1" eb="2">
      <t>コウ</t>
    </rPh>
    <phoneticPr fontId="1"/>
  </si>
  <si>
    <t>港北</t>
    <phoneticPr fontId="1"/>
  </si>
  <si>
    <t>白銀</t>
    <rPh sb="0" eb="2">
      <t>シロガネ</t>
    </rPh>
    <phoneticPr fontId="1"/>
  </si>
  <si>
    <t>会津美里</t>
    <phoneticPr fontId="1"/>
  </si>
  <si>
    <t>木ノ下</t>
    <rPh sb="0" eb="1">
      <t>キ</t>
    </rPh>
    <rPh sb="2" eb="3">
      <t>シタ</t>
    </rPh>
    <phoneticPr fontId="1"/>
  </si>
  <si>
    <t>男子A3位</t>
    <rPh sb="0" eb="2">
      <t>ダンシ</t>
    </rPh>
    <rPh sb="4" eb="5">
      <t>イ</t>
    </rPh>
    <phoneticPr fontId="1"/>
  </si>
  <si>
    <t>男子B3位</t>
    <rPh sb="0" eb="2">
      <t>ダンシ</t>
    </rPh>
    <rPh sb="4" eb="5">
      <t>イ</t>
    </rPh>
    <phoneticPr fontId="1"/>
  </si>
  <si>
    <t>女子GH2位戦勝者</t>
    <rPh sb="0" eb="2">
      <t>ジョシ</t>
    </rPh>
    <rPh sb="5" eb="9">
      <t>イセンショウシャ</t>
    </rPh>
    <phoneticPr fontId="1"/>
  </si>
  <si>
    <t>女子GH1位戦敗者</t>
    <rPh sb="0" eb="2">
      <t>ジョシ</t>
    </rPh>
    <rPh sb="5" eb="6">
      <t>イ</t>
    </rPh>
    <rPh sb="6" eb="7">
      <t>セン</t>
    </rPh>
    <rPh sb="7" eb="9">
      <t>ハイシャ</t>
    </rPh>
    <phoneticPr fontId="1"/>
  </si>
  <si>
    <t>男子AB1位戦敗者</t>
    <rPh sb="0" eb="2">
      <t>ダンシ</t>
    </rPh>
    <rPh sb="5" eb="6">
      <t>イ</t>
    </rPh>
    <rPh sb="6" eb="7">
      <t>セン</t>
    </rPh>
    <rPh sb="7" eb="9">
      <t>ハイシャ</t>
    </rPh>
    <phoneticPr fontId="1"/>
  </si>
  <si>
    <t>女子K3位</t>
    <rPh sb="0" eb="2">
      <t>ジョシ</t>
    </rPh>
    <rPh sb="4" eb="5">
      <t>イ</t>
    </rPh>
    <phoneticPr fontId="1"/>
  </si>
  <si>
    <t>女子L3位</t>
    <rPh sb="0" eb="2">
      <t>ジョシ</t>
    </rPh>
    <rPh sb="4" eb="5">
      <t>イ</t>
    </rPh>
    <phoneticPr fontId="1"/>
  </si>
  <si>
    <t>男子EF1位戦敗者</t>
    <rPh sb="0" eb="2">
      <t>ダンシ</t>
    </rPh>
    <rPh sb="5" eb="6">
      <t>イ</t>
    </rPh>
    <rPh sb="6" eb="7">
      <t>セン</t>
    </rPh>
    <rPh sb="7" eb="9">
      <t>ハイシャ</t>
    </rPh>
    <phoneticPr fontId="1"/>
  </si>
  <si>
    <t>男子EF3位戦敗者</t>
    <rPh sb="0" eb="2">
      <t>ダンシ</t>
    </rPh>
    <rPh sb="5" eb="7">
      <t>イセン</t>
    </rPh>
    <rPh sb="7" eb="9">
      <t>ハイシャ</t>
    </rPh>
    <phoneticPr fontId="1"/>
  </si>
  <si>
    <t>男子EF2位戦敗者</t>
    <rPh sb="0" eb="2">
      <t>ダンシ</t>
    </rPh>
    <rPh sb="5" eb="7">
      <t>イセン</t>
    </rPh>
    <rPh sb="7" eb="9">
      <t>ハイシャ</t>
    </rPh>
    <phoneticPr fontId="1"/>
  </si>
  <si>
    <t>女子IJ1位戦敗者</t>
    <rPh sb="0" eb="2">
      <t>ジョシ</t>
    </rPh>
    <rPh sb="5" eb="7">
      <t>イセン</t>
    </rPh>
    <rPh sb="7" eb="9">
      <t>ハイシャ</t>
    </rPh>
    <phoneticPr fontId="1"/>
  </si>
  <si>
    <t>女子IJ3位戦敗者</t>
    <rPh sb="0" eb="2">
      <t>ジョシ</t>
    </rPh>
    <rPh sb="5" eb="7">
      <t>イセン</t>
    </rPh>
    <rPh sb="7" eb="9">
      <t>ハイシャ</t>
    </rPh>
    <phoneticPr fontId="1"/>
  </si>
  <si>
    <t>女子IJ2位戦敗者</t>
    <rPh sb="0" eb="2">
      <t>ジョシ</t>
    </rPh>
    <rPh sb="5" eb="7">
      <t>イセン</t>
    </rPh>
    <rPh sb="7" eb="9">
      <t>ハイシャ</t>
    </rPh>
    <phoneticPr fontId="1"/>
  </si>
  <si>
    <t>わかたけ</t>
    <phoneticPr fontId="1"/>
  </si>
  <si>
    <t>京田</t>
    <rPh sb="0" eb="2">
      <t>キョウデン</t>
    </rPh>
    <phoneticPr fontId="1"/>
  </si>
  <si>
    <t>女子K2位</t>
    <rPh sb="0" eb="2">
      <t>ジョシ</t>
    </rPh>
    <rPh sb="4" eb="5">
      <t>イ</t>
    </rPh>
    <phoneticPr fontId="1"/>
  </si>
  <si>
    <t>湯沢東</t>
    <phoneticPr fontId="1"/>
  </si>
  <si>
    <t>天童北部</t>
    <rPh sb="0" eb="4">
      <t>テンドウホクブ</t>
    </rPh>
    <phoneticPr fontId="1"/>
  </si>
  <si>
    <t>好摩</t>
    <phoneticPr fontId="1"/>
  </si>
  <si>
    <t>東仙台</t>
    <phoneticPr fontId="1"/>
  </si>
  <si>
    <t>柏</t>
    <rPh sb="0" eb="1">
      <t>カシワ</t>
    </rPh>
    <phoneticPr fontId="1"/>
  </si>
  <si>
    <t>しらかし青山</t>
    <rPh sb="4" eb="6">
      <t>アオヤマ</t>
    </rPh>
    <phoneticPr fontId="1"/>
  </si>
  <si>
    <t>富田Ｆ</t>
    <phoneticPr fontId="1"/>
  </si>
  <si>
    <t>KBD</t>
    <phoneticPr fontId="1"/>
  </si>
  <si>
    <t>男子の部</t>
    <rPh sb="0" eb="2">
      <t>ダンシ</t>
    </rPh>
    <rPh sb="3" eb="4">
      <t>ブ</t>
    </rPh>
    <phoneticPr fontId="1"/>
  </si>
  <si>
    <t>女子の部</t>
    <rPh sb="0" eb="2">
      <t>ジョシ</t>
    </rPh>
    <rPh sb="3" eb="4">
      <t>ブ</t>
    </rPh>
    <phoneticPr fontId="1"/>
  </si>
  <si>
    <t>会場</t>
    <rPh sb="0" eb="2">
      <t>カイジョウ</t>
    </rPh>
    <phoneticPr fontId="1"/>
  </si>
  <si>
    <t>コート</t>
    <phoneticPr fontId="1"/>
  </si>
  <si>
    <t>県総合(3/11)</t>
    <rPh sb="0" eb="1">
      <t>ケン</t>
    </rPh>
    <rPh sb="1" eb="3">
      <t>ソウゴウ</t>
    </rPh>
    <phoneticPr fontId="1"/>
  </si>
  <si>
    <t>県総合(3/12)</t>
    <rPh sb="0" eb="1">
      <t>ケン</t>
    </rPh>
    <rPh sb="1" eb="3">
      <t>ソウゴウ</t>
    </rPh>
    <phoneticPr fontId="1"/>
  </si>
  <si>
    <t>Ａ・Ｂ・Ｃ</t>
    <phoneticPr fontId="1"/>
  </si>
  <si>
    <t>a・b・c</t>
    <phoneticPr fontId="1"/>
  </si>
  <si>
    <t>山形市ｽﾎﾟｾﾝ(3/11)</t>
    <rPh sb="0" eb="3">
      <t>ヤマガタシ</t>
    </rPh>
    <phoneticPr fontId="1"/>
  </si>
  <si>
    <t>山形市ｽﾎﾟｾﾝ(3/12)</t>
    <rPh sb="0" eb="3">
      <t>ヤマガタシ</t>
    </rPh>
    <phoneticPr fontId="1"/>
  </si>
  <si>
    <t>D・Ｅ</t>
    <phoneticPr fontId="1"/>
  </si>
  <si>
    <t>d・e</t>
    <phoneticPr fontId="1"/>
  </si>
  <si>
    <t>d8</t>
    <phoneticPr fontId="1"/>
  </si>
  <si>
    <t>e8</t>
    <phoneticPr fontId="1"/>
  </si>
  <si>
    <t>d7</t>
    <phoneticPr fontId="1"/>
  </si>
  <si>
    <t>e7</t>
    <phoneticPr fontId="1"/>
  </si>
  <si>
    <t>第42回　東北ミニバスケットボール交歓大会</t>
    <rPh sb="0" eb="1">
      <t>ダイ</t>
    </rPh>
    <rPh sb="3" eb="4">
      <t>カイ</t>
    </rPh>
    <rPh sb="5" eb="7">
      <t>トウホク</t>
    </rPh>
    <rPh sb="17" eb="21">
      <t>コウカンタイカイ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</si>
</sst>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0070C0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0" fontId="2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20" fontId="2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20" fontId="2" fillId="0" borderId="5" xfId="0" applyNumberFormat="1" applyFont="1" applyBorder="1" applyAlignment="1">
      <alignment horizontal="center" vertical="center"/>
    </xf>
    <xf numFmtId="20" fontId="2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20" fontId="2" fillId="0" borderId="14" xfId="0" applyNumberFormat="1" applyFont="1" applyBorder="1" applyAlignment="1">
      <alignment horizontal="center" vertical="center"/>
    </xf>
    <xf numFmtId="20" fontId="2" fillId="0" borderId="1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0.xml"/><Relationship Id="rId4" Type="http://schemas.openxmlformats.org/officeDocument/2006/relationships/theme" Target="theme/theme1.xml"/><Relationship Id="rId9" Type="http://schemas.microsoft.com/office/2017/10/relationships/person" Target="persons/pers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</xdr:row>
      <xdr:rowOff>0</xdr:rowOff>
    </xdr:from>
    <xdr:to>
      <xdr:col>7</xdr:col>
      <xdr:colOff>676275</xdr:colOff>
      <xdr:row>6</xdr:row>
      <xdr:rowOff>219075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C5A99FB-054C-82DC-1A6D-8859F7CA0AFB}"/>
            </a:ext>
          </a:extLst>
        </xdr:cNvPr>
        <xdr:cNvCxnSpPr/>
      </xdr:nvCxnSpPr>
      <xdr:spPr>
        <a:xfrm>
          <a:off x="13430250" y="714375"/>
          <a:ext cx="1609725" cy="6953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</xdr:colOff>
      <xdr:row>4</xdr:row>
      <xdr:rowOff>19050</xdr:rowOff>
    </xdr:from>
    <xdr:to>
      <xdr:col>16</xdr:col>
      <xdr:colOff>0</xdr:colOff>
      <xdr:row>7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29E784C-F194-44E2-BD97-F4116595DC3C}"/>
            </a:ext>
          </a:extLst>
        </xdr:cNvPr>
        <xdr:cNvCxnSpPr/>
      </xdr:nvCxnSpPr>
      <xdr:spPr>
        <a:xfrm>
          <a:off x="17954625" y="1924050"/>
          <a:ext cx="2038350" cy="6953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</xdr:colOff>
      <xdr:row>4</xdr:row>
      <xdr:rowOff>0</xdr:rowOff>
    </xdr:from>
    <xdr:to>
      <xdr:col>18</xdr:col>
      <xdr:colOff>676275</xdr:colOff>
      <xdr:row>6</xdr:row>
      <xdr:rowOff>219075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E0A29EB-9875-49EA-9EED-54E9A7FD80CA}"/>
            </a:ext>
          </a:extLst>
        </xdr:cNvPr>
        <xdr:cNvCxnSpPr/>
      </xdr:nvCxnSpPr>
      <xdr:spPr>
        <a:xfrm>
          <a:off x="13430250" y="714375"/>
          <a:ext cx="1609725" cy="6953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19</xdr:row>
      <xdr:rowOff>0</xdr:rowOff>
    </xdr:from>
    <xdr:to>
      <xdr:col>7</xdr:col>
      <xdr:colOff>676275</xdr:colOff>
      <xdr:row>21</xdr:row>
      <xdr:rowOff>219075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3FC75785-9A39-4D31-B900-19AE9D492F39}"/>
            </a:ext>
          </a:extLst>
        </xdr:cNvPr>
        <xdr:cNvCxnSpPr/>
      </xdr:nvCxnSpPr>
      <xdr:spPr>
        <a:xfrm>
          <a:off x="13430250" y="714375"/>
          <a:ext cx="1609725" cy="6953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0</xdr:rowOff>
    </xdr:from>
    <xdr:to>
      <xdr:col>16</xdr:col>
      <xdr:colOff>9525</xdr:colOff>
      <xdr:row>37</xdr:row>
      <xdr:rowOff>228600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3D436203-7987-7E44-54C8-DEF82E4F7DD1}"/>
            </a:ext>
          </a:extLst>
        </xdr:cNvPr>
        <xdr:cNvCxnSpPr/>
      </xdr:nvCxnSpPr>
      <xdr:spPr>
        <a:xfrm>
          <a:off x="16678275" y="8334375"/>
          <a:ext cx="1638300" cy="4667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36</xdr:row>
      <xdr:rowOff>0</xdr:rowOff>
    </xdr:from>
    <xdr:to>
      <xdr:col>19</xdr:col>
      <xdr:colOff>0</xdr:colOff>
      <xdr:row>37</xdr:row>
      <xdr:rowOff>228600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86D9EEF3-6957-4D35-B97C-7E417225F2BD}"/>
            </a:ext>
          </a:extLst>
        </xdr:cNvPr>
        <xdr:cNvCxnSpPr/>
      </xdr:nvCxnSpPr>
      <xdr:spPr>
        <a:xfrm>
          <a:off x="16678275" y="8334375"/>
          <a:ext cx="1638300" cy="4667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1CBEA-1FE2-4E66-9FEF-A2AF58710D7C}">
  <sheetPr>
    <pageSetUpPr fitToPage="1"/>
  </sheetPr>
  <dimension ref="A1:H44"/>
  <sheetViews>
    <sheetView workbookViewId="0">
      <selection activeCell="F22" sqref="F22"/>
    </sheetView>
  </sheetViews>
  <sheetFormatPr defaultColWidth="9" defaultRowHeight="18" x14ac:dyDescent="0.45"/>
  <cols>
    <col min="1" max="1" width="4.5" style="3" customWidth="1"/>
    <col min="2" max="2" width="9" style="3"/>
    <col min="3" max="6" width="18.296875" style="4" customWidth="1"/>
    <col min="7" max="7" width="5.19921875" style="4" bestFit="1" customWidth="1"/>
    <col min="8" max="16384" width="9" style="4"/>
  </cols>
  <sheetData>
    <row r="1" spans="1:8" ht="22.2" x14ac:dyDescent="0.45">
      <c r="A1" s="2" t="s">
        <v>199</v>
      </c>
    </row>
    <row r="2" spans="1:8" x14ac:dyDescent="0.45">
      <c r="A2" s="42" t="s">
        <v>201</v>
      </c>
      <c r="B2" s="42"/>
      <c r="C2" s="5" t="s">
        <v>203</v>
      </c>
      <c r="D2" s="5" t="s">
        <v>204</v>
      </c>
      <c r="E2" s="6" t="s">
        <v>207</v>
      </c>
      <c r="F2" s="6" t="s">
        <v>208</v>
      </c>
    </row>
    <row r="3" spans="1:8" x14ac:dyDescent="0.45">
      <c r="A3" s="42" t="s">
        <v>202</v>
      </c>
      <c r="B3" s="42"/>
      <c r="C3" s="5" t="s">
        <v>205</v>
      </c>
      <c r="D3" s="5" t="s">
        <v>206</v>
      </c>
      <c r="E3" s="5" t="s">
        <v>209</v>
      </c>
      <c r="F3" s="5" t="s">
        <v>210</v>
      </c>
    </row>
    <row r="4" spans="1:8" x14ac:dyDescent="0.45">
      <c r="C4" s="3"/>
      <c r="D4" s="3"/>
      <c r="E4" s="3"/>
      <c r="F4" s="3"/>
    </row>
    <row r="5" spans="1:8" x14ac:dyDescent="0.45">
      <c r="A5" s="1" t="s">
        <v>3</v>
      </c>
    </row>
    <row r="6" spans="1:8" x14ac:dyDescent="0.45">
      <c r="A6" s="5" t="s">
        <v>2</v>
      </c>
      <c r="B6" s="5" t="s">
        <v>0</v>
      </c>
      <c r="C6" s="11" t="s">
        <v>1</v>
      </c>
      <c r="D6" s="5" t="str">
        <f>C7</f>
        <v>和徳</v>
      </c>
      <c r="E6" s="5" t="str">
        <f>C8</f>
        <v>東仙台</v>
      </c>
      <c r="F6" s="5" t="str">
        <f>C9</f>
        <v>天童北部</v>
      </c>
      <c r="G6" s="5" t="s">
        <v>34</v>
      </c>
      <c r="H6" s="3"/>
    </row>
    <row r="7" spans="1:8" x14ac:dyDescent="0.45">
      <c r="A7" s="5">
        <v>1</v>
      </c>
      <c r="B7" s="5" t="s">
        <v>15</v>
      </c>
      <c r="C7" s="11" t="s">
        <v>33</v>
      </c>
      <c r="D7" s="7"/>
      <c r="E7" s="8" t="s">
        <v>211</v>
      </c>
      <c r="F7" s="9" t="s">
        <v>125</v>
      </c>
      <c r="G7" s="9"/>
    </row>
    <row r="8" spans="1:8" x14ac:dyDescent="0.45">
      <c r="A8" s="5">
        <v>2</v>
      </c>
      <c r="B8" s="5" t="s">
        <v>16</v>
      </c>
      <c r="C8" s="11" t="s">
        <v>47</v>
      </c>
      <c r="D8" s="9"/>
      <c r="E8" s="7"/>
      <c r="F8" s="9" t="s">
        <v>117</v>
      </c>
      <c r="G8" s="9"/>
    </row>
    <row r="9" spans="1:8" x14ac:dyDescent="0.45">
      <c r="A9" s="5">
        <v>3</v>
      </c>
      <c r="B9" s="5" t="s">
        <v>17</v>
      </c>
      <c r="C9" s="11" t="s">
        <v>39</v>
      </c>
      <c r="D9" s="9"/>
      <c r="E9" s="9"/>
      <c r="F9" s="7"/>
      <c r="G9" s="9"/>
    </row>
    <row r="12" spans="1:8" x14ac:dyDescent="0.45">
      <c r="A12" s="1" t="s">
        <v>4</v>
      </c>
    </row>
    <row r="13" spans="1:8" x14ac:dyDescent="0.45">
      <c r="A13" s="5" t="s">
        <v>2</v>
      </c>
      <c r="B13" s="5" t="s">
        <v>0</v>
      </c>
      <c r="C13" s="11" t="s">
        <v>1</v>
      </c>
      <c r="D13" s="5" t="str">
        <f>C14</f>
        <v>盛岡上田</v>
      </c>
      <c r="E13" s="10" t="str">
        <f>C15</f>
        <v>御野場24th</v>
      </c>
      <c r="F13" s="11" t="s">
        <v>50</v>
      </c>
      <c r="G13" s="5" t="s">
        <v>34</v>
      </c>
      <c r="H13" s="3"/>
    </row>
    <row r="14" spans="1:8" x14ac:dyDescent="0.45">
      <c r="A14" s="5">
        <v>4</v>
      </c>
      <c r="B14" s="5" t="s">
        <v>18</v>
      </c>
      <c r="C14" s="11" t="s">
        <v>40</v>
      </c>
      <c r="D14" s="7"/>
      <c r="E14" s="9" t="s">
        <v>111</v>
      </c>
      <c r="F14" s="8" t="s">
        <v>212</v>
      </c>
      <c r="G14" s="9"/>
    </row>
    <row r="15" spans="1:8" x14ac:dyDescent="0.45">
      <c r="A15" s="5">
        <v>5</v>
      </c>
      <c r="B15" s="5" t="s">
        <v>19</v>
      </c>
      <c r="C15" s="11" t="s">
        <v>44</v>
      </c>
      <c r="D15" s="9"/>
      <c r="E15" s="7"/>
      <c r="F15" s="9" t="s">
        <v>120</v>
      </c>
      <c r="G15" s="9"/>
    </row>
    <row r="16" spans="1:8" x14ac:dyDescent="0.45">
      <c r="A16" s="5">
        <v>6</v>
      </c>
      <c r="B16" s="5" t="s">
        <v>20</v>
      </c>
      <c r="C16" s="11" t="s">
        <v>50</v>
      </c>
      <c r="D16" s="9"/>
      <c r="E16" s="9"/>
      <c r="F16" s="7"/>
      <c r="G16" s="9"/>
    </row>
    <row r="19" spans="1:8" x14ac:dyDescent="0.45">
      <c r="A19" s="1" t="s">
        <v>5</v>
      </c>
    </row>
    <row r="20" spans="1:8" x14ac:dyDescent="0.45">
      <c r="A20" s="5" t="s">
        <v>2</v>
      </c>
      <c r="B20" s="5" t="s">
        <v>0</v>
      </c>
      <c r="C20" s="11" t="s">
        <v>1</v>
      </c>
      <c r="D20" s="5" t="str">
        <f>C21</f>
        <v>湯沢東</v>
      </c>
      <c r="E20" s="5" t="str">
        <f>C22</f>
        <v>ＫＢＤ</v>
      </c>
      <c r="F20" s="5" t="str">
        <f>C23</f>
        <v>柏</v>
      </c>
      <c r="G20" s="5" t="s">
        <v>34</v>
      </c>
      <c r="H20" s="3"/>
    </row>
    <row r="21" spans="1:8" x14ac:dyDescent="0.45">
      <c r="A21" s="5">
        <v>7</v>
      </c>
      <c r="B21" s="5" t="s">
        <v>21</v>
      </c>
      <c r="C21" s="11" t="s">
        <v>43</v>
      </c>
      <c r="D21" s="7"/>
      <c r="E21" s="8" t="s">
        <v>122</v>
      </c>
      <c r="F21" s="9" t="s">
        <v>134</v>
      </c>
      <c r="G21" s="9"/>
    </row>
    <row r="22" spans="1:8" x14ac:dyDescent="0.45">
      <c r="A22" s="5">
        <v>8</v>
      </c>
      <c r="B22" s="5" t="s">
        <v>22</v>
      </c>
      <c r="C22" s="11" t="s">
        <v>38</v>
      </c>
      <c r="D22" s="9"/>
      <c r="E22" s="7"/>
      <c r="F22" s="8" t="s">
        <v>131</v>
      </c>
      <c r="G22" s="9"/>
    </row>
    <row r="23" spans="1:8" x14ac:dyDescent="0.45">
      <c r="A23" s="5">
        <v>9</v>
      </c>
      <c r="B23" s="5" t="s">
        <v>23</v>
      </c>
      <c r="C23" s="11" t="s">
        <v>35</v>
      </c>
      <c r="D23" s="9"/>
      <c r="E23" s="9"/>
      <c r="F23" s="7"/>
      <c r="G23" s="9"/>
    </row>
    <row r="26" spans="1:8" x14ac:dyDescent="0.45">
      <c r="A26" s="1" t="s">
        <v>6</v>
      </c>
    </row>
    <row r="27" spans="1:8" x14ac:dyDescent="0.45">
      <c r="A27" s="5" t="s">
        <v>2</v>
      </c>
      <c r="B27" s="5" t="s">
        <v>0</v>
      </c>
      <c r="C27" s="11" t="s">
        <v>1</v>
      </c>
      <c r="D27" s="10" t="str">
        <f>C28</f>
        <v>しらかし青山</v>
      </c>
      <c r="E27" s="5" t="str">
        <f>C29</f>
        <v>大越</v>
      </c>
      <c r="F27" s="41" t="str">
        <f>C30</f>
        <v>金ケ崎</v>
      </c>
      <c r="G27" s="5" t="s">
        <v>34</v>
      </c>
      <c r="H27" s="3"/>
    </row>
    <row r="28" spans="1:8" x14ac:dyDescent="0.45">
      <c r="A28" s="5">
        <v>10</v>
      </c>
      <c r="B28" s="5" t="s">
        <v>24</v>
      </c>
      <c r="C28" s="11" t="s">
        <v>46</v>
      </c>
      <c r="D28" s="7"/>
      <c r="E28" s="9" t="s">
        <v>109</v>
      </c>
      <c r="F28" s="9" t="s">
        <v>129</v>
      </c>
      <c r="G28" s="9"/>
    </row>
    <row r="29" spans="1:8" x14ac:dyDescent="0.45">
      <c r="A29" s="5">
        <v>11</v>
      </c>
      <c r="B29" s="5" t="s">
        <v>25</v>
      </c>
      <c r="C29" s="11" t="s">
        <v>51</v>
      </c>
      <c r="D29" s="9"/>
      <c r="E29" s="7"/>
      <c r="F29" s="9" t="s">
        <v>121</v>
      </c>
      <c r="G29" s="9"/>
    </row>
    <row r="30" spans="1:8" x14ac:dyDescent="0.45">
      <c r="A30" s="5">
        <v>12</v>
      </c>
      <c r="B30" s="5" t="s">
        <v>26</v>
      </c>
      <c r="C30" s="40" t="s">
        <v>41</v>
      </c>
      <c r="D30" s="9"/>
      <c r="E30" s="9"/>
      <c r="F30" s="7"/>
      <c r="G30" s="9"/>
    </row>
    <row r="33" spans="1:8" x14ac:dyDescent="0.45">
      <c r="A33" s="1" t="s">
        <v>7</v>
      </c>
    </row>
    <row r="34" spans="1:8" x14ac:dyDescent="0.45">
      <c r="A34" s="5" t="s">
        <v>2</v>
      </c>
      <c r="B34" s="5" t="s">
        <v>0</v>
      </c>
      <c r="C34" s="11" t="s">
        <v>1</v>
      </c>
      <c r="D34" s="5" t="str">
        <f>C35</f>
        <v>会津美里</v>
      </c>
      <c r="E34" s="5" t="str">
        <f>C36</f>
        <v>わかたか</v>
      </c>
      <c r="F34" s="5" t="str">
        <f>C37</f>
        <v>十文字</v>
      </c>
      <c r="G34" s="5" t="s">
        <v>34</v>
      </c>
      <c r="H34" s="3"/>
    </row>
    <row r="35" spans="1:8" x14ac:dyDescent="0.45">
      <c r="A35" s="5">
        <v>13</v>
      </c>
      <c r="B35" s="5" t="s">
        <v>27</v>
      </c>
      <c r="C35" s="11" t="s">
        <v>49</v>
      </c>
      <c r="D35" s="7"/>
      <c r="E35" s="8" t="s">
        <v>88</v>
      </c>
      <c r="F35" s="9" t="s">
        <v>132</v>
      </c>
      <c r="G35" s="9"/>
    </row>
    <row r="36" spans="1:8" x14ac:dyDescent="0.45">
      <c r="A36" s="5">
        <v>14</v>
      </c>
      <c r="B36" s="5" t="s">
        <v>28</v>
      </c>
      <c r="C36" s="11" t="s">
        <v>36</v>
      </c>
      <c r="D36" s="9"/>
      <c r="E36" s="7"/>
      <c r="F36" s="8" t="s">
        <v>130</v>
      </c>
      <c r="G36" s="9"/>
    </row>
    <row r="37" spans="1:8" x14ac:dyDescent="0.45">
      <c r="A37" s="5">
        <v>15</v>
      </c>
      <c r="B37" s="5" t="s">
        <v>29</v>
      </c>
      <c r="C37" s="11" t="s">
        <v>45</v>
      </c>
      <c r="D37" s="9"/>
      <c r="E37" s="9"/>
      <c r="F37" s="7"/>
      <c r="G37" s="9"/>
    </row>
    <row r="40" spans="1:8" x14ac:dyDescent="0.45">
      <c r="A40" s="1" t="s">
        <v>8</v>
      </c>
    </row>
    <row r="41" spans="1:8" x14ac:dyDescent="0.45">
      <c r="A41" s="5" t="s">
        <v>2</v>
      </c>
      <c r="B41" s="5" t="s">
        <v>0</v>
      </c>
      <c r="C41" s="11" t="s">
        <v>1</v>
      </c>
      <c r="D41" s="5" t="str">
        <f>C42</f>
        <v>わかたけ</v>
      </c>
      <c r="E41" s="10" t="str">
        <f>C43</f>
        <v>東水沢常盤</v>
      </c>
      <c r="F41" s="5" t="str">
        <f>C44</f>
        <v>高森東</v>
      </c>
      <c r="G41" s="5" t="s">
        <v>34</v>
      </c>
      <c r="H41" s="3"/>
    </row>
    <row r="42" spans="1:8" x14ac:dyDescent="0.45">
      <c r="A42" s="5">
        <v>16</v>
      </c>
      <c r="B42" s="5" t="s">
        <v>30</v>
      </c>
      <c r="C42" s="11" t="s">
        <v>37</v>
      </c>
      <c r="D42" s="7"/>
      <c r="E42" s="8" t="s">
        <v>118</v>
      </c>
      <c r="F42" s="9" t="s">
        <v>133</v>
      </c>
      <c r="G42" s="9"/>
    </row>
    <row r="43" spans="1:8" x14ac:dyDescent="0.45">
      <c r="A43" s="5">
        <v>17</v>
      </c>
      <c r="B43" s="5" t="s">
        <v>31</v>
      </c>
      <c r="C43" s="11" t="s">
        <v>42</v>
      </c>
      <c r="D43" s="9"/>
      <c r="E43" s="7"/>
      <c r="F43" s="8" t="s">
        <v>128</v>
      </c>
      <c r="G43" s="9"/>
    </row>
    <row r="44" spans="1:8" x14ac:dyDescent="0.45">
      <c r="A44" s="5">
        <v>18</v>
      </c>
      <c r="B44" s="5" t="s">
        <v>32</v>
      </c>
      <c r="C44" s="11" t="s">
        <v>48</v>
      </c>
      <c r="D44" s="9"/>
      <c r="E44" s="9"/>
      <c r="F44" s="7"/>
      <c r="G44" s="9"/>
    </row>
  </sheetData>
  <mergeCells count="2">
    <mergeCell ref="A2:B2"/>
    <mergeCell ref="A3:B3"/>
  </mergeCells>
  <phoneticPr fontId="1"/>
  <pageMargins left="0.31496062992125984" right="0.31496062992125984" top="0.74803149606299213" bottom="0.55118110236220474" header="0.31496062992125984" footer="0.31496062992125984"/>
  <pageSetup paperSize="9" scale="92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B5C84-F42E-4C2F-9963-6C58CE71BE7A}">
  <dimension ref="A1:G44"/>
  <sheetViews>
    <sheetView workbookViewId="0">
      <selection activeCell="I13" sqref="I13"/>
    </sheetView>
  </sheetViews>
  <sheetFormatPr defaultColWidth="9" defaultRowHeight="18" x14ac:dyDescent="0.45"/>
  <cols>
    <col min="1" max="1" width="4.5" style="4" customWidth="1"/>
    <col min="2" max="2" width="9" style="3"/>
    <col min="3" max="3" width="18.296875" style="3" customWidth="1"/>
    <col min="4" max="6" width="18.296875" style="4" customWidth="1"/>
    <col min="7" max="7" width="5.19921875" style="4" customWidth="1"/>
    <col min="8" max="16384" width="9" style="4"/>
  </cols>
  <sheetData>
    <row r="1" spans="1:7" ht="22.2" x14ac:dyDescent="0.45">
      <c r="A1" s="12" t="s">
        <v>200</v>
      </c>
    </row>
    <row r="2" spans="1:7" x14ac:dyDescent="0.45">
      <c r="A2" s="42" t="s">
        <v>201</v>
      </c>
      <c r="B2" s="42"/>
      <c r="C2" s="5" t="s">
        <v>203</v>
      </c>
      <c r="D2" s="5" t="s">
        <v>204</v>
      </c>
      <c r="E2" s="6" t="s">
        <v>207</v>
      </c>
      <c r="F2" s="6" t="s">
        <v>208</v>
      </c>
    </row>
    <row r="3" spans="1:7" x14ac:dyDescent="0.45">
      <c r="A3" s="42" t="s">
        <v>202</v>
      </c>
      <c r="B3" s="42"/>
      <c r="C3" s="5" t="s">
        <v>205</v>
      </c>
      <c r="D3" s="5" t="s">
        <v>206</v>
      </c>
      <c r="E3" s="5" t="s">
        <v>209</v>
      </c>
      <c r="F3" s="5" t="s">
        <v>210</v>
      </c>
    </row>
    <row r="4" spans="1:7" x14ac:dyDescent="0.45">
      <c r="A4" s="3"/>
      <c r="D4" s="3"/>
      <c r="E4" s="3"/>
      <c r="F4" s="3"/>
    </row>
    <row r="5" spans="1:7" x14ac:dyDescent="0.45">
      <c r="A5" s="4" t="s">
        <v>9</v>
      </c>
    </row>
    <row r="6" spans="1:7" x14ac:dyDescent="0.45">
      <c r="A6" s="5" t="s">
        <v>2</v>
      </c>
      <c r="B6" s="5" t="s">
        <v>0</v>
      </c>
      <c r="C6" s="5" t="s">
        <v>1</v>
      </c>
      <c r="D6" s="10" t="str">
        <f>C7</f>
        <v>YUZAgirls</v>
      </c>
      <c r="E6" s="5" t="str">
        <f>C8</f>
        <v>尾崎</v>
      </c>
      <c r="F6" s="5" t="str">
        <f>C9</f>
        <v>増田西</v>
      </c>
      <c r="G6" s="5" t="s">
        <v>34</v>
      </c>
    </row>
    <row r="7" spans="1:7" x14ac:dyDescent="0.45">
      <c r="A7" s="5">
        <v>1</v>
      </c>
      <c r="B7" s="5" t="s">
        <v>30</v>
      </c>
      <c r="C7" s="5" t="s">
        <v>55</v>
      </c>
      <c r="D7" s="7"/>
      <c r="E7" s="9" t="s">
        <v>110</v>
      </c>
      <c r="F7" s="8" t="s">
        <v>213</v>
      </c>
      <c r="G7" s="9"/>
    </row>
    <row r="8" spans="1:7" x14ac:dyDescent="0.45">
      <c r="A8" s="5">
        <v>2</v>
      </c>
      <c r="B8" s="5" t="s">
        <v>19</v>
      </c>
      <c r="C8" s="5" t="s">
        <v>64</v>
      </c>
      <c r="D8" s="9"/>
      <c r="E8" s="7"/>
      <c r="F8" s="9" t="s">
        <v>119</v>
      </c>
      <c r="G8" s="9"/>
    </row>
    <row r="9" spans="1:7" x14ac:dyDescent="0.45">
      <c r="A9" s="5">
        <v>3</v>
      </c>
      <c r="B9" s="5" t="s">
        <v>32</v>
      </c>
      <c r="C9" s="5" t="s">
        <v>54</v>
      </c>
      <c r="D9" s="9"/>
      <c r="E9" s="9"/>
      <c r="F9" s="7"/>
      <c r="G9" s="9"/>
    </row>
    <row r="12" spans="1:7" x14ac:dyDescent="0.45">
      <c r="A12" s="4" t="s">
        <v>10</v>
      </c>
    </row>
    <row r="13" spans="1:7" x14ac:dyDescent="0.45">
      <c r="A13" s="5" t="s">
        <v>2</v>
      </c>
      <c r="B13" s="5" t="s">
        <v>0</v>
      </c>
      <c r="C13" s="5" t="s">
        <v>1</v>
      </c>
      <c r="D13" s="10" t="str">
        <f>C14</f>
        <v>弘前桔梗野</v>
      </c>
      <c r="E13" s="5" t="str">
        <f>C15</f>
        <v>日新</v>
      </c>
      <c r="F13" s="5" t="str">
        <f>C16</f>
        <v>盛岡南</v>
      </c>
      <c r="G13" s="5" t="s">
        <v>34</v>
      </c>
    </row>
    <row r="14" spans="1:7" x14ac:dyDescent="0.45">
      <c r="A14" s="5">
        <v>4</v>
      </c>
      <c r="B14" s="5" t="s">
        <v>15</v>
      </c>
      <c r="C14" s="5" t="s">
        <v>56</v>
      </c>
      <c r="D14" s="7"/>
      <c r="E14" s="9" t="s">
        <v>116</v>
      </c>
      <c r="F14" s="8" t="s">
        <v>214</v>
      </c>
      <c r="G14" s="9"/>
    </row>
    <row r="15" spans="1:7" x14ac:dyDescent="0.45">
      <c r="A15" s="5">
        <v>5</v>
      </c>
      <c r="B15" s="5" t="s">
        <v>25</v>
      </c>
      <c r="C15" s="5" t="s">
        <v>68</v>
      </c>
      <c r="D15" s="9"/>
      <c r="E15" s="7"/>
      <c r="F15" s="9" t="s">
        <v>126</v>
      </c>
      <c r="G15" s="9"/>
    </row>
    <row r="16" spans="1:7" x14ac:dyDescent="0.45">
      <c r="A16" s="5">
        <v>6</v>
      </c>
      <c r="B16" s="5" t="s">
        <v>26</v>
      </c>
      <c r="C16" s="5" t="s">
        <v>60</v>
      </c>
      <c r="D16" s="9"/>
      <c r="E16" s="9"/>
      <c r="F16" s="7"/>
      <c r="G16" s="9"/>
    </row>
    <row r="19" spans="1:7" x14ac:dyDescent="0.45">
      <c r="A19" s="4" t="s">
        <v>11</v>
      </c>
    </row>
    <row r="20" spans="1:7" x14ac:dyDescent="0.45">
      <c r="A20" s="5" t="s">
        <v>2</v>
      </c>
      <c r="B20" s="5" t="s">
        <v>0</v>
      </c>
      <c r="C20" s="5" t="s">
        <v>1</v>
      </c>
      <c r="D20" s="5" t="str">
        <f>C21</f>
        <v>原町</v>
      </c>
      <c r="E20" s="5" t="str">
        <f>C22</f>
        <v>木ノ下</v>
      </c>
      <c r="F20" s="5" t="str">
        <f>C23</f>
        <v>大森</v>
      </c>
      <c r="G20" s="5" t="s">
        <v>34</v>
      </c>
    </row>
    <row r="21" spans="1:7" x14ac:dyDescent="0.45">
      <c r="A21" s="5">
        <v>7</v>
      </c>
      <c r="B21" s="5" t="s">
        <v>24</v>
      </c>
      <c r="C21" s="5" t="s">
        <v>65</v>
      </c>
      <c r="D21" s="7"/>
      <c r="E21" s="9" t="s">
        <v>112</v>
      </c>
      <c r="F21" s="9" t="s">
        <v>137</v>
      </c>
      <c r="G21" s="9"/>
    </row>
    <row r="22" spans="1:7" x14ac:dyDescent="0.45">
      <c r="A22" s="5">
        <v>8</v>
      </c>
      <c r="B22" s="5" t="s">
        <v>28</v>
      </c>
      <c r="C22" s="5" t="s">
        <v>58</v>
      </c>
      <c r="D22" s="9"/>
      <c r="E22" s="7"/>
      <c r="F22" s="9" t="s">
        <v>124</v>
      </c>
      <c r="G22" s="9"/>
    </row>
    <row r="23" spans="1:7" x14ac:dyDescent="0.45">
      <c r="A23" s="5">
        <v>9</v>
      </c>
      <c r="B23" s="5" t="s">
        <v>29</v>
      </c>
      <c r="C23" s="5" t="s">
        <v>63</v>
      </c>
      <c r="D23" s="9"/>
      <c r="E23" s="9"/>
      <c r="F23" s="7"/>
      <c r="G23" s="9"/>
    </row>
    <row r="26" spans="1:7" x14ac:dyDescent="0.45">
      <c r="A26" s="4" t="s">
        <v>12</v>
      </c>
    </row>
    <row r="27" spans="1:7" x14ac:dyDescent="0.45">
      <c r="A27" s="5" t="s">
        <v>2</v>
      </c>
      <c r="B27" s="5" t="s">
        <v>0</v>
      </c>
      <c r="C27" s="5" t="s">
        <v>1</v>
      </c>
      <c r="D27" s="5" t="str">
        <f>C28</f>
        <v>須賀川西</v>
      </c>
      <c r="E27" s="5" t="str">
        <f>C29</f>
        <v>久慈</v>
      </c>
      <c r="F27" s="5" t="str">
        <f>C30</f>
        <v>京田</v>
      </c>
      <c r="G27" s="5" t="s">
        <v>34</v>
      </c>
    </row>
    <row r="28" spans="1:7" x14ac:dyDescent="0.45">
      <c r="A28" s="5">
        <v>10</v>
      </c>
      <c r="B28" s="5" t="s">
        <v>27</v>
      </c>
      <c r="C28" s="5" t="s">
        <v>69</v>
      </c>
      <c r="D28" s="7"/>
      <c r="E28" s="9" t="s">
        <v>114</v>
      </c>
      <c r="F28" s="9" t="s">
        <v>108</v>
      </c>
      <c r="G28" s="9"/>
    </row>
    <row r="29" spans="1:7" x14ac:dyDescent="0.45">
      <c r="A29" s="5">
        <v>11</v>
      </c>
      <c r="B29" s="5" t="s">
        <v>31</v>
      </c>
      <c r="C29" s="5" t="s">
        <v>61</v>
      </c>
      <c r="D29" s="9"/>
      <c r="E29" s="7"/>
      <c r="F29" s="9" t="s">
        <v>115</v>
      </c>
      <c r="G29" s="9"/>
    </row>
    <row r="30" spans="1:7" x14ac:dyDescent="0.45">
      <c r="A30" s="5">
        <v>12</v>
      </c>
      <c r="B30" s="5" t="s">
        <v>17</v>
      </c>
      <c r="C30" s="5" t="s">
        <v>53</v>
      </c>
      <c r="D30" s="9"/>
      <c r="E30" s="9"/>
      <c r="F30" s="7"/>
      <c r="G30" s="9"/>
    </row>
    <row r="33" spans="1:7" x14ac:dyDescent="0.45">
      <c r="A33" s="4" t="s">
        <v>13</v>
      </c>
    </row>
    <row r="34" spans="1:7" x14ac:dyDescent="0.45">
      <c r="A34" s="5" t="s">
        <v>2</v>
      </c>
      <c r="B34" s="5" t="s">
        <v>0</v>
      </c>
      <c r="C34" s="5" t="s">
        <v>1</v>
      </c>
      <c r="D34" s="5" t="str">
        <f>C35</f>
        <v>好摩</v>
      </c>
      <c r="E34" s="5" t="str">
        <f>C36</f>
        <v>暘光</v>
      </c>
      <c r="F34" s="5" t="str">
        <f>C37</f>
        <v>白銀</v>
      </c>
      <c r="G34" s="5" t="s">
        <v>34</v>
      </c>
    </row>
    <row r="35" spans="1:7" x14ac:dyDescent="0.45">
      <c r="A35" s="5">
        <v>13</v>
      </c>
      <c r="B35" s="5" t="s">
        <v>18</v>
      </c>
      <c r="C35" s="5" t="s">
        <v>59</v>
      </c>
      <c r="D35" s="7"/>
      <c r="E35" s="8" t="s">
        <v>70</v>
      </c>
      <c r="F35" s="9" t="s">
        <v>135</v>
      </c>
      <c r="G35" s="9"/>
    </row>
    <row r="36" spans="1:7" x14ac:dyDescent="0.45">
      <c r="A36" s="5">
        <v>14</v>
      </c>
      <c r="B36" s="5" t="s">
        <v>22</v>
      </c>
      <c r="C36" s="5" t="s">
        <v>52</v>
      </c>
      <c r="D36" s="9"/>
      <c r="E36" s="7"/>
      <c r="F36" s="8" t="s">
        <v>127</v>
      </c>
      <c r="G36" s="9"/>
    </row>
    <row r="37" spans="1:7" x14ac:dyDescent="0.45">
      <c r="A37" s="5">
        <v>15</v>
      </c>
      <c r="B37" s="5" t="s">
        <v>23</v>
      </c>
      <c r="C37" s="5" t="s">
        <v>57</v>
      </c>
      <c r="D37" s="9"/>
      <c r="E37" s="9"/>
      <c r="F37" s="7"/>
      <c r="G37" s="9"/>
    </row>
    <row r="40" spans="1:7" x14ac:dyDescent="0.45">
      <c r="A40" s="4" t="s">
        <v>14</v>
      </c>
    </row>
    <row r="41" spans="1:7" x14ac:dyDescent="0.45">
      <c r="A41" s="5" t="s">
        <v>2</v>
      </c>
      <c r="B41" s="5" t="s">
        <v>0</v>
      </c>
      <c r="C41" s="5" t="s">
        <v>1</v>
      </c>
      <c r="D41" s="5" t="str">
        <f>C42</f>
        <v>港北</v>
      </c>
      <c r="E41" s="5" t="str">
        <f>C43</f>
        <v>片平</v>
      </c>
      <c r="F41" s="5" t="str">
        <f>C44</f>
        <v>白河城西</v>
      </c>
      <c r="G41" s="5" t="s">
        <v>34</v>
      </c>
    </row>
    <row r="42" spans="1:7" x14ac:dyDescent="0.45">
      <c r="A42" s="5">
        <v>16</v>
      </c>
      <c r="B42" s="5" t="s">
        <v>21</v>
      </c>
      <c r="C42" s="5" t="s">
        <v>62</v>
      </c>
      <c r="D42" s="7"/>
      <c r="E42" s="8" t="s">
        <v>113</v>
      </c>
      <c r="F42" s="9" t="s">
        <v>136</v>
      </c>
      <c r="G42" s="9"/>
    </row>
    <row r="43" spans="1:7" x14ac:dyDescent="0.45">
      <c r="A43" s="5">
        <v>17</v>
      </c>
      <c r="B43" s="5" t="s">
        <v>16</v>
      </c>
      <c r="C43" s="5" t="s">
        <v>66</v>
      </c>
      <c r="D43" s="9"/>
      <c r="E43" s="7"/>
      <c r="F43" s="8" t="s">
        <v>123</v>
      </c>
      <c r="G43" s="9"/>
    </row>
    <row r="44" spans="1:7" x14ac:dyDescent="0.45">
      <c r="A44" s="5">
        <v>18</v>
      </c>
      <c r="B44" s="5" t="s">
        <v>20</v>
      </c>
      <c r="C44" s="5" t="s">
        <v>67</v>
      </c>
      <c r="D44" s="9"/>
      <c r="E44" s="9"/>
      <c r="F44" s="7"/>
      <c r="G44" s="9"/>
    </row>
  </sheetData>
  <mergeCells count="2">
    <mergeCell ref="A2:B2"/>
    <mergeCell ref="A3:B3"/>
  </mergeCells>
  <phoneticPr fontId="1"/>
  <pageMargins left="0.31496062992125984" right="0.31496062992125984" top="0.74803149606299213" bottom="0.55118110236220474" header="0.31496062992125984" footer="0.31496062992125984"/>
  <pageSetup paperSize="9" scale="9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BA964-C122-4AB7-8CB1-B5E75BB4CC20}">
  <sheetPr>
    <pageSetUpPr fitToPage="1"/>
  </sheetPr>
  <dimension ref="A1:S38"/>
  <sheetViews>
    <sheetView tabSelected="1" topLeftCell="A7" workbookViewId="0">
      <selection activeCell="C42" sqref="C42"/>
    </sheetView>
  </sheetViews>
  <sheetFormatPr defaultColWidth="9" defaultRowHeight="18" x14ac:dyDescent="0.45"/>
  <cols>
    <col min="1" max="1" width="9" style="3"/>
    <col min="2" max="2" width="7.5" style="3" customWidth="1"/>
    <col min="3" max="3" width="9" style="3"/>
    <col min="4" max="4" width="3.296875" style="3" bestFit="1" customWidth="1"/>
    <col min="5" max="6" width="9" style="3"/>
    <col min="7" max="7" width="3.296875" style="3" bestFit="1" customWidth="1"/>
    <col min="8" max="9" width="9" style="3"/>
    <col min="10" max="10" width="3.296875" style="3" bestFit="1" customWidth="1"/>
    <col min="11" max="12" width="9" style="3"/>
    <col min="13" max="13" width="7.5" style="3" bestFit="1" customWidth="1"/>
    <col min="14" max="15" width="9" style="3"/>
    <col min="16" max="16" width="9" style="3" customWidth="1"/>
    <col min="17" max="17" width="9" style="3"/>
    <col min="18" max="16384" width="9" style="4"/>
  </cols>
  <sheetData>
    <row r="1" spans="1:19" ht="22.2" x14ac:dyDescent="0.45">
      <c r="A1" s="46" t="s">
        <v>215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19" ht="6.6" customHeight="1" x14ac:dyDescent="0.45"/>
    <row r="3" spans="1:19" x14ac:dyDescent="0.45">
      <c r="A3" s="42" t="s">
        <v>142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 t="s">
        <v>143</v>
      </c>
      <c r="M3" s="42"/>
      <c r="N3" s="42"/>
      <c r="O3" s="42"/>
      <c r="P3" s="42"/>
      <c r="Q3" s="42"/>
      <c r="R3" s="42"/>
      <c r="S3" s="42"/>
    </row>
    <row r="4" spans="1:19" x14ac:dyDescent="0.45">
      <c r="A4" s="42" t="s">
        <v>139</v>
      </c>
      <c r="B4" s="42"/>
      <c r="C4" s="42" t="s">
        <v>71</v>
      </c>
      <c r="D4" s="42"/>
      <c r="E4" s="42"/>
      <c r="F4" s="42" t="s">
        <v>72</v>
      </c>
      <c r="G4" s="42"/>
      <c r="H4" s="42"/>
      <c r="I4" s="42" t="s">
        <v>73</v>
      </c>
      <c r="J4" s="42"/>
      <c r="K4" s="42"/>
      <c r="L4" s="42" t="s">
        <v>139</v>
      </c>
      <c r="M4" s="42"/>
      <c r="N4" s="42" t="s">
        <v>74</v>
      </c>
      <c r="O4" s="42"/>
      <c r="P4" s="42"/>
      <c r="Q4" s="42" t="s">
        <v>75</v>
      </c>
      <c r="R4" s="42"/>
      <c r="S4" s="42"/>
    </row>
    <row r="5" spans="1:19" s="3" customFormat="1" x14ac:dyDescent="0.45">
      <c r="A5" s="47" t="s">
        <v>76</v>
      </c>
      <c r="B5" s="13" t="s">
        <v>144</v>
      </c>
      <c r="C5" s="14" t="s">
        <v>146</v>
      </c>
      <c r="D5" s="15"/>
      <c r="E5" s="15"/>
      <c r="F5" s="16"/>
      <c r="G5" s="15"/>
      <c r="H5" s="17"/>
      <c r="I5" s="18" t="s">
        <v>154</v>
      </c>
      <c r="L5" s="47" t="s">
        <v>76</v>
      </c>
      <c r="M5" s="13" t="s">
        <v>144</v>
      </c>
      <c r="Q5" s="16"/>
      <c r="R5" s="15"/>
      <c r="S5" s="17"/>
    </row>
    <row r="6" spans="1:19" x14ac:dyDescent="0.45">
      <c r="A6" s="48"/>
      <c r="B6" s="19">
        <v>0.45833333333333331</v>
      </c>
      <c r="C6" s="20" t="str">
        <f>E12</f>
        <v>京田</v>
      </c>
      <c r="D6" s="20" t="s">
        <v>141</v>
      </c>
      <c r="E6" s="20" t="str">
        <f>C21</f>
        <v>須賀川西</v>
      </c>
      <c r="F6" s="18"/>
      <c r="H6" s="21"/>
      <c r="I6" s="22" t="str">
        <f>男子組合せ!C28</f>
        <v>しらかし青山</v>
      </c>
      <c r="J6" s="3" t="s">
        <v>141</v>
      </c>
      <c r="K6" s="3" t="str">
        <f>男子組合せ!C29</f>
        <v>大越</v>
      </c>
      <c r="L6" s="48"/>
      <c r="M6" s="19">
        <v>0.45833333333333331</v>
      </c>
      <c r="Q6" s="18"/>
      <c r="R6" s="3"/>
      <c r="S6" s="21"/>
    </row>
    <row r="7" spans="1:19" x14ac:dyDescent="0.45">
      <c r="A7" s="43"/>
      <c r="B7" s="23" t="s">
        <v>77</v>
      </c>
      <c r="C7" s="51" t="s">
        <v>158</v>
      </c>
      <c r="D7" s="49"/>
      <c r="E7" s="50"/>
      <c r="F7" s="43"/>
      <c r="G7" s="44"/>
      <c r="H7" s="45"/>
      <c r="I7" s="43" t="s">
        <v>162</v>
      </c>
      <c r="J7" s="44"/>
      <c r="K7" s="45"/>
      <c r="L7" s="43"/>
      <c r="M7" s="23" t="s">
        <v>77</v>
      </c>
      <c r="N7" s="24"/>
      <c r="O7" s="25"/>
      <c r="P7" s="26"/>
      <c r="Q7" s="43"/>
      <c r="R7" s="44"/>
      <c r="S7" s="45"/>
    </row>
    <row r="8" spans="1:19" x14ac:dyDescent="0.45">
      <c r="A8" s="48" t="s">
        <v>78</v>
      </c>
      <c r="B8" s="13" t="s">
        <v>144</v>
      </c>
      <c r="C8" s="20" t="s">
        <v>151</v>
      </c>
      <c r="F8" s="16" t="s">
        <v>147</v>
      </c>
      <c r="G8" s="15"/>
      <c r="H8" s="17"/>
      <c r="I8" s="20" t="s">
        <v>148</v>
      </c>
      <c r="L8" s="48" t="s">
        <v>78</v>
      </c>
      <c r="M8" s="13" t="s">
        <v>144</v>
      </c>
      <c r="N8" s="27" t="s">
        <v>149</v>
      </c>
      <c r="Q8" s="28" t="s">
        <v>150</v>
      </c>
      <c r="R8" s="15"/>
      <c r="S8" s="17"/>
    </row>
    <row r="9" spans="1:19" x14ac:dyDescent="0.45">
      <c r="A9" s="48"/>
      <c r="B9" s="19">
        <v>0.50694444444444442</v>
      </c>
      <c r="C9" s="37" t="str">
        <f>女子組合せ!C7</f>
        <v>YUZAgirls</v>
      </c>
      <c r="D9" s="20" t="s">
        <v>141</v>
      </c>
      <c r="E9" s="20" t="str">
        <f>女子組合せ!C8</f>
        <v>尾崎</v>
      </c>
      <c r="F9" s="18" t="str">
        <f>男子組合せ!C14</f>
        <v>盛岡上田</v>
      </c>
      <c r="G9" s="3" t="s">
        <v>141</v>
      </c>
      <c r="H9" s="29" t="str">
        <f>男子組合せ!C15</f>
        <v>御野場24th</v>
      </c>
      <c r="I9" s="20" t="str">
        <f>女子組合せ!C21</f>
        <v>原町</v>
      </c>
      <c r="J9" s="20" t="s">
        <v>141</v>
      </c>
      <c r="K9" s="20" t="str">
        <f>女子組合せ!C22</f>
        <v>木ノ下</v>
      </c>
      <c r="L9" s="48"/>
      <c r="M9" s="19">
        <v>0.50694444444444442</v>
      </c>
      <c r="N9" s="27" t="str">
        <f>女子組合せ!C35</f>
        <v>好摩</v>
      </c>
      <c r="O9" s="20" t="s">
        <v>141</v>
      </c>
      <c r="P9" s="20" t="s">
        <v>170</v>
      </c>
      <c r="Q9" s="27" t="str">
        <f>女子組合せ!C42</f>
        <v>港北</v>
      </c>
      <c r="R9" s="20" t="s">
        <v>141</v>
      </c>
      <c r="S9" s="30" t="str">
        <f>女子組合せ!E41</f>
        <v>片平</v>
      </c>
    </row>
    <row r="10" spans="1:19" x14ac:dyDescent="0.45">
      <c r="A10" s="48"/>
      <c r="B10" s="31" t="s">
        <v>77</v>
      </c>
      <c r="C10" s="49" t="s">
        <v>166</v>
      </c>
      <c r="D10" s="49"/>
      <c r="E10" s="49"/>
      <c r="F10" s="43" t="str">
        <f>H15</f>
        <v>富田Ｆ</v>
      </c>
      <c r="G10" s="44"/>
      <c r="H10" s="45"/>
      <c r="I10" s="43" t="str">
        <f>K15</f>
        <v>金ケ崎</v>
      </c>
      <c r="J10" s="44"/>
      <c r="K10" s="44"/>
      <c r="L10" s="48"/>
      <c r="M10" s="31" t="s">
        <v>77</v>
      </c>
      <c r="N10" s="43" t="s">
        <v>191</v>
      </c>
      <c r="O10" s="44"/>
      <c r="P10" s="44"/>
      <c r="Q10" s="43" t="s">
        <v>195</v>
      </c>
      <c r="R10" s="44"/>
      <c r="S10" s="45"/>
    </row>
    <row r="11" spans="1:19" s="3" customFormat="1" x14ac:dyDescent="0.45">
      <c r="A11" s="47" t="s">
        <v>79</v>
      </c>
      <c r="B11" s="13" t="s">
        <v>144</v>
      </c>
      <c r="C11" s="14" t="s">
        <v>146</v>
      </c>
      <c r="D11" s="15"/>
      <c r="E11" s="15"/>
      <c r="F11" s="28" t="s">
        <v>152</v>
      </c>
      <c r="G11" s="15"/>
      <c r="H11" s="17"/>
      <c r="I11" s="15" t="s">
        <v>153</v>
      </c>
      <c r="J11" s="15"/>
      <c r="K11" s="15"/>
      <c r="L11" s="47" t="s">
        <v>79</v>
      </c>
      <c r="M11" s="13" t="s">
        <v>144</v>
      </c>
      <c r="N11" s="16" t="s">
        <v>155</v>
      </c>
      <c r="O11" s="15"/>
      <c r="P11" s="15"/>
      <c r="Q11" s="16" t="s">
        <v>159</v>
      </c>
      <c r="R11" s="15"/>
      <c r="S11" s="17"/>
    </row>
    <row r="12" spans="1:19" x14ac:dyDescent="0.45">
      <c r="A12" s="48"/>
      <c r="B12" s="19">
        <v>0.55555555555555558</v>
      </c>
      <c r="C12" s="20" t="str">
        <f>E21</f>
        <v>久慈</v>
      </c>
      <c r="D12" s="20" t="s">
        <v>141</v>
      </c>
      <c r="E12" s="20" t="str">
        <f>女子組合せ!F27</f>
        <v>京田</v>
      </c>
      <c r="F12" s="32" t="str">
        <f>女子組合せ!C14</f>
        <v>弘前桔梗野</v>
      </c>
      <c r="G12" s="20" t="s">
        <v>141</v>
      </c>
      <c r="H12" s="30" t="str">
        <f>女子組合せ!C15</f>
        <v>日新</v>
      </c>
      <c r="I12" s="3" t="str">
        <f>P29</f>
        <v>東仙台</v>
      </c>
      <c r="J12" s="3" t="s">
        <v>141</v>
      </c>
      <c r="K12" s="3" t="str">
        <f>男子組合せ!F6</f>
        <v>天童北部</v>
      </c>
      <c r="L12" s="48"/>
      <c r="M12" s="19">
        <v>0.55555555555555558</v>
      </c>
      <c r="N12" s="18" t="str">
        <f>男子組合せ!C35</f>
        <v>会津美里</v>
      </c>
      <c r="O12" s="3" t="s">
        <v>141</v>
      </c>
      <c r="P12" s="3" t="str">
        <f>男子組合せ!C36</f>
        <v>わかたか</v>
      </c>
      <c r="Q12" s="18" t="str">
        <f>男子組合せ!C42</f>
        <v>わかたけ</v>
      </c>
      <c r="R12" s="3" t="s">
        <v>141</v>
      </c>
      <c r="S12" s="29" t="str">
        <f>男子組合せ!C43</f>
        <v>東水沢常盤</v>
      </c>
    </row>
    <row r="13" spans="1:19" x14ac:dyDescent="0.45">
      <c r="A13" s="43"/>
      <c r="B13" s="23" t="s">
        <v>77</v>
      </c>
      <c r="C13" s="51" t="s">
        <v>63</v>
      </c>
      <c r="D13" s="49"/>
      <c r="E13" s="50"/>
      <c r="F13" s="43" t="s">
        <v>164</v>
      </c>
      <c r="G13" s="44"/>
      <c r="H13" s="45"/>
      <c r="I13" s="43" t="s">
        <v>167</v>
      </c>
      <c r="J13" s="44"/>
      <c r="K13" s="45"/>
      <c r="L13" s="43"/>
      <c r="M13" s="23" t="s">
        <v>77</v>
      </c>
      <c r="N13" s="51" t="s">
        <v>157</v>
      </c>
      <c r="O13" s="49"/>
      <c r="P13" s="49"/>
      <c r="Q13" s="51" t="s">
        <v>171</v>
      </c>
      <c r="R13" s="49"/>
      <c r="S13" s="50"/>
    </row>
    <row r="14" spans="1:19" x14ac:dyDescent="0.45">
      <c r="A14" s="48" t="s">
        <v>80</v>
      </c>
      <c r="B14" s="13" t="s">
        <v>144</v>
      </c>
      <c r="C14" s="28" t="s">
        <v>151</v>
      </c>
      <c r="D14" s="15"/>
      <c r="E14" s="17"/>
      <c r="F14" s="16" t="s">
        <v>147</v>
      </c>
      <c r="G14" s="15"/>
      <c r="H14" s="17"/>
      <c r="I14" s="18" t="s">
        <v>154</v>
      </c>
      <c r="K14" s="21"/>
      <c r="L14" s="48" t="s">
        <v>80</v>
      </c>
      <c r="M14" s="13" t="s">
        <v>144</v>
      </c>
      <c r="N14" s="15" t="s">
        <v>145</v>
      </c>
      <c r="O14" s="15"/>
      <c r="P14" s="15"/>
      <c r="Q14" s="28" t="s">
        <v>150</v>
      </c>
      <c r="R14" s="15"/>
      <c r="S14" s="17"/>
    </row>
    <row r="15" spans="1:19" x14ac:dyDescent="0.45">
      <c r="A15" s="48"/>
      <c r="B15" s="19">
        <v>0.60416666666666663</v>
      </c>
      <c r="C15" s="27" t="str">
        <f>E9</f>
        <v>尾崎</v>
      </c>
      <c r="D15" s="20" t="s">
        <v>141</v>
      </c>
      <c r="E15" s="30" t="str">
        <f>女子組合せ!F6</f>
        <v>増田西</v>
      </c>
      <c r="F15" s="22" t="str">
        <f>H9</f>
        <v>御野場24th</v>
      </c>
      <c r="G15" s="3" t="s">
        <v>141</v>
      </c>
      <c r="H15" s="21" t="str">
        <f>男子組合せ!F13</f>
        <v>富田Ｆ</v>
      </c>
      <c r="I15" s="18" t="str">
        <f>K6</f>
        <v>大越</v>
      </c>
      <c r="J15" s="3" t="s">
        <v>141</v>
      </c>
      <c r="K15" s="38" t="str">
        <f>男子組合せ!C30</f>
        <v>金ケ崎</v>
      </c>
      <c r="L15" s="48"/>
      <c r="M15" s="19">
        <v>0.60416666666666663</v>
      </c>
      <c r="N15" s="3" t="str">
        <f>男子組合せ!C21</f>
        <v>湯沢東</v>
      </c>
      <c r="O15" s="3" t="s">
        <v>141</v>
      </c>
      <c r="P15" s="3" t="str">
        <f>男子組合せ!C22</f>
        <v>ＫＢＤ</v>
      </c>
      <c r="Q15" s="27" t="s">
        <v>163</v>
      </c>
      <c r="R15" s="20" t="s">
        <v>141</v>
      </c>
      <c r="S15" s="30" t="s">
        <v>160</v>
      </c>
    </row>
    <row r="16" spans="1:19" x14ac:dyDescent="0.45">
      <c r="A16" s="48"/>
      <c r="B16" s="31" t="s">
        <v>77</v>
      </c>
      <c r="C16" s="51" t="s">
        <v>61</v>
      </c>
      <c r="D16" s="49"/>
      <c r="E16" s="50"/>
      <c r="F16" s="51" t="str">
        <f>F12</f>
        <v>弘前桔梗野</v>
      </c>
      <c r="G16" s="49"/>
      <c r="H16" s="50"/>
      <c r="I16" s="66" t="s">
        <v>169</v>
      </c>
      <c r="J16" s="66"/>
      <c r="K16" s="66"/>
      <c r="L16" s="48"/>
      <c r="M16" s="31" t="s">
        <v>77</v>
      </c>
      <c r="N16" s="51" t="s">
        <v>193</v>
      </c>
      <c r="O16" s="49"/>
      <c r="P16" s="49"/>
      <c r="Q16" s="43" t="s">
        <v>45</v>
      </c>
      <c r="R16" s="44"/>
      <c r="S16" s="45"/>
    </row>
    <row r="17" spans="1:19" s="3" customFormat="1" x14ac:dyDescent="0.45">
      <c r="A17" s="47" t="s">
        <v>81</v>
      </c>
      <c r="B17" s="13" t="s">
        <v>144</v>
      </c>
      <c r="C17" s="14" t="s">
        <v>148</v>
      </c>
      <c r="D17" s="15"/>
      <c r="E17" s="15"/>
      <c r="F17" s="16" t="s">
        <v>153</v>
      </c>
      <c r="G17" s="15"/>
      <c r="H17" s="17"/>
      <c r="I17" s="14" t="s">
        <v>152</v>
      </c>
      <c r="J17" s="15"/>
      <c r="K17" s="15"/>
      <c r="L17" s="47" t="s">
        <v>81</v>
      </c>
      <c r="M17" s="13" t="s">
        <v>144</v>
      </c>
      <c r="N17" s="28" t="s">
        <v>149</v>
      </c>
      <c r="Q17" s="16" t="s">
        <v>159</v>
      </c>
      <c r="R17" s="15"/>
      <c r="S17" s="17"/>
    </row>
    <row r="18" spans="1:19" x14ac:dyDescent="0.45">
      <c r="A18" s="48"/>
      <c r="B18" s="19">
        <v>0.65277777777777779</v>
      </c>
      <c r="C18" s="20" t="str">
        <f>K9</f>
        <v>木ノ下</v>
      </c>
      <c r="D18" s="20" t="s">
        <v>141</v>
      </c>
      <c r="E18" s="20" t="str">
        <f>女子組合せ!F20</f>
        <v>大森</v>
      </c>
      <c r="F18" s="18" t="str">
        <f>K12</f>
        <v>天童北部</v>
      </c>
      <c r="G18" s="3" t="s">
        <v>141</v>
      </c>
      <c r="H18" s="21" t="str">
        <f>N29</f>
        <v>和徳</v>
      </c>
      <c r="I18" s="20" t="str">
        <f>H12</f>
        <v>日新</v>
      </c>
      <c r="J18" s="20" t="s">
        <v>141</v>
      </c>
      <c r="K18" s="20" t="str">
        <f>女子組合せ!F13</f>
        <v>盛岡南</v>
      </c>
      <c r="L18" s="48"/>
      <c r="M18" s="19">
        <v>0.65277777777777779</v>
      </c>
      <c r="N18" s="27" t="s">
        <v>157</v>
      </c>
      <c r="O18" s="20" t="s">
        <v>141</v>
      </c>
      <c r="P18" s="20" t="s">
        <v>172</v>
      </c>
      <c r="Q18" s="22" t="str">
        <f>S12</f>
        <v>東水沢常盤</v>
      </c>
      <c r="R18" s="3" t="s">
        <v>141</v>
      </c>
      <c r="S18" s="21" t="str">
        <f>男子組合せ!C44</f>
        <v>高森東</v>
      </c>
    </row>
    <row r="19" spans="1:19" x14ac:dyDescent="0.45">
      <c r="A19" s="43"/>
      <c r="B19" s="23" t="s">
        <v>77</v>
      </c>
      <c r="C19" s="51" t="s">
        <v>165</v>
      </c>
      <c r="D19" s="49"/>
      <c r="E19" s="49"/>
      <c r="F19" s="51" t="s">
        <v>168</v>
      </c>
      <c r="G19" s="49"/>
      <c r="H19" s="50"/>
      <c r="I19" s="59" t="s">
        <v>194</v>
      </c>
      <c r="J19" s="59"/>
      <c r="K19" s="60"/>
      <c r="L19" s="43"/>
      <c r="M19" s="23" t="s">
        <v>77</v>
      </c>
      <c r="N19" s="43" t="s">
        <v>173</v>
      </c>
      <c r="O19" s="44"/>
      <c r="P19" s="44"/>
      <c r="Q19" s="51" t="s">
        <v>160</v>
      </c>
      <c r="R19" s="49"/>
      <c r="S19" s="50"/>
    </row>
    <row r="20" spans="1:19" x14ac:dyDescent="0.45">
      <c r="A20" s="48" t="s">
        <v>82</v>
      </c>
      <c r="B20" s="13" t="s">
        <v>144</v>
      </c>
      <c r="C20" s="28" t="s">
        <v>146</v>
      </c>
      <c r="D20" s="15"/>
      <c r="E20" s="17"/>
      <c r="F20" s="18"/>
      <c r="H20" s="21"/>
      <c r="I20" s="16" t="s">
        <v>154</v>
      </c>
      <c r="J20" s="15"/>
      <c r="K20" s="17"/>
      <c r="L20" s="48" t="s">
        <v>82</v>
      </c>
      <c r="M20" s="13" t="s">
        <v>144</v>
      </c>
      <c r="N20" s="16" t="s">
        <v>155</v>
      </c>
      <c r="O20" s="15"/>
      <c r="P20" s="15"/>
      <c r="Q20" s="16" t="s">
        <v>145</v>
      </c>
      <c r="R20" s="15"/>
      <c r="S20" s="17"/>
    </row>
    <row r="21" spans="1:19" x14ac:dyDescent="0.45">
      <c r="A21" s="48"/>
      <c r="B21" s="19">
        <v>0.70138888888888884</v>
      </c>
      <c r="C21" s="27" t="str">
        <f>女子組合せ!C28</f>
        <v>須賀川西</v>
      </c>
      <c r="D21" s="20" t="s">
        <v>141</v>
      </c>
      <c r="E21" s="30" t="str">
        <f>女子組合せ!C29</f>
        <v>久慈</v>
      </c>
      <c r="F21" s="18"/>
      <c r="H21" s="21"/>
      <c r="I21" s="39" t="str">
        <f>K15</f>
        <v>金ケ崎</v>
      </c>
      <c r="J21" s="3" t="s">
        <v>141</v>
      </c>
      <c r="K21" s="29" t="str">
        <f>I6</f>
        <v>しらかし青山</v>
      </c>
      <c r="L21" s="48"/>
      <c r="M21" s="19">
        <v>0.70138888888888884</v>
      </c>
      <c r="N21" s="18" t="str">
        <f>P12</f>
        <v>わかたか</v>
      </c>
      <c r="O21" s="3" t="s">
        <v>141</v>
      </c>
      <c r="P21" s="3" t="s">
        <v>45</v>
      </c>
      <c r="Q21" s="18" t="str">
        <f>P15</f>
        <v>ＫＢＤ</v>
      </c>
      <c r="R21" s="3" t="s">
        <v>141</v>
      </c>
      <c r="S21" s="21" t="str">
        <f>男子組合せ!F20</f>
        <v>柏</v>
      </c>
    </row>
    <row r="22" spans="1:19" x14ac:dyDescent="0.45">
      <c r="A22" s="43"/>
      <c r="B22" s="23" t="s">
        <v>77</v>
      </c>
      <c r="C22" s="51" t="s">
        <v>174</v>
      </c>
      <c r="D22" s="49"/>
      <c r="E22" s="50"/>
      <c r="F22" s="43"/>
      <c r="G22" s="44"/>
      <c r="H22" s="45"/>
      <c r="I22" s="49" t="str">
        <f>K18</f>
        <v>盛岡南</v>
      </c>
      <c r="J22" s="49"/>
      <c r="K22" s="49"/>
      <c r="L22" s="43"/>
      <c r="M22" s="23" t="s">
        <v>77</v>
      </c>
      <c r="N22" s="51" t="s">
        <v>172</v>
      </c>
      <c r="O22" s="49"/>
      <c r="P22" s="49"/>
      <c r="Q22" s="43" t="str">
        <f>S18</f>
        <v>高森東</v>
      </c>
      <c r="R22" s="44"/>
      <c r="S22" s="45"/>
    </row>
    <row r="23" spans="1:19" s="3" customFormat="1" x14ac:dyDescent="0.45">
      <c r="A23" s="42" t="s">
        <v>142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 t="s">
        <v>143</v>
      </c>
      <c r="M23" s="42"/>
      <c r="N23" s="42"/>
      <c r="O23" s="42"/>
      <c r="P23" s="42"/>
      <c r="Q23" s="42"/>
      <c r="R23" s="42"/>
      <c r="S23" s="42"/>
    </row>
    <row r="24" spans="1:19" x14ac:dyDescent="0.45">
      <c r="A24" s="42" t="s">
        <v>138</v>
      </c>
      <c r="B24" s="42"/>
      <c r="C24" s="42" t="s">
        <v>71</v>
      </c>
      <c r="D24" s="42"/>
      <c r="E24" s="42"/>
      <c r="F24" s="42" t="s">
        <v>72</v>
      </c>
      <c r="G24" s="42"/>
      <c r="H24" s="42"/>
      <c r="I24" s="42" t="s">
        <v>73</v>
      </c>
      <c r="J24" s="42"/>
      <c r="K24" s="42"/>
      <c r="L24" s="42" t="s">
        <v>138</v>
      </c>
      <c r="M24" s="42"/>
      <c r="N24" s="42" t="s">
        <v>74</v>
      </c>
      <c r="O24" s="42"/>
      <c r="P24" s="42"/>
      <c r="Q24" s="42" t="s">
        <v>75</v>
      </c>
      <c r="R24" s="42"/>
      <c r="S24" s="42"/>
    </row>
    <row r="25" spans="1:19" x14ac:dyDescent="0.45">
      <c r="A25" s="52" t="s">
        <v>83</v>
      </c>
      <c r="B25" s="16" t="s">
        <v>144</v>
      </c>
      <c r="C25" s="16" t="s">
        <v>155</v>
      </c>
      <c r="D25" s="15"/>
      <c r="E25" s="17"/>
      <c r="F25" s="15" t="s">
        <v>159</v>
      </c>
      <c r="G25" s="15"/>
      <c r="H25" s="15"/>
      <c r="I25" s="16" t="s">
        <v>145</v>
      </c>
      <c r="J25" s="15"/>
      <c r="K25" s="17"/>
      <c r="L25" s="52" t="s">
        <v>83</v>
      </c>
      <c r="M25" s="13" t="s">
        <v>144</v>
      </c>
      <c r="N25" s="14" t="s">
        <v>151</v>
      </c>
      <c r="O25" s="15"/>
      <c r="P25" s="15"/>
      <c r="Q25" s="28" t="s">
        <v>152</v>
      </c>
      <c r="R25" s="15"/>
      <c r="S25" s="17"/>
    </row>
    <row r="26" spans="1:19" x14ac:dyDescent="0.45">
      <c r="A26" s="53"/>
      <c r="B26" s="33">
        <v>0.38541666666666669</v>
      </c>
      <c r="C26" s="18" t="str">
        <f>P21</f>
        <v>十文字</v>
      </c>
      <c r="D26" s="3" t="s">
        <v>141</v>
      </c>
      <c r="E26" s="21" t="str">
        <f>N12</f>
        <v>会津美里</v>
      </c>
      <c r="F26" s="3" t="str">
        <f>S18</f>
        <v>高森東</v>
      </c>
      <c r="G26" s="3" t="s">
        <v>141</v>
      </c>
      <c r="H26" s="3" t="str">
        <f>Q12</f>
        <v>わかたけ</v>
      </c>
      <c r="I26" s="18" t="str">
        <f>S21</f>
        <v>柏</v>
      </c>
      <c r="J26" s="3" t="s">
        <v>141</v>
      </c>
      <c r="K26" s="21" t="str">
        <f>N15</f>
        <v>湯沢東</v>
      </c>
      <c r="L26" s="53"/>
      <c r="M26" s="19">
        <v>0.39583333333333331</v>
      </c>
      <c r="N26" s="20" t="str">
        <f>E15</f>
        <v>増田西</v>
      </c>
      <c r="O26" s="20" t="s">
        <v>141</v>
      </c>
      <c r="P26" s="37" t="str">
        <f>C9</f>
        <v>YUZAgirls</v>
      </c>
      <c r="Q26" s="27" t="str">
        <f>K18</f>
        <v>盛岡南</v>
      </c>
      <c r="R26" s="20" t="s">
        <v>141</v>
      </c>
      <c r="S26" s="34" t="str">
        <f>F12</f>
        <v>弘前桔梗野</v>
      </c>
    </row>
    <row r="27" spans="1:19" x14ac:dyDescent="0.45">
      <c r="A27" s="54"/>
      <c r="B27" s="25" t="s">
        <v>77</v>
      </c>
      <c r="C27" s="43" t="str">
        <f>N21</f>
        <v>わかたか</v>
      </c>
      <c r="D27" s="44"/>
      <c r="E27" s="45"/>
      <c r="F27" s="44" t="str">
        <f>S12</f>
        <v>東水沢常盤</v>
      </c>
      <c r="G27" s="44"/>
      <c r="H27" s="44"/>
      <c r="I27" s="43" t="s">
        <v>197</v>
      </c>
      <c r="J27" s="44"/>
      <c r="K27" s="45"/>
      <c r="L27" s="54"/>
      <c r="M27" s="23" t="s">
        <v>77</v>
      </c>
      <c r="N27" s="49" t="str">
        <f>C15</f>
        <v>尾崎</v>
      </c>
      <c r="O27" s="49"/>
      <c r="P27" s="50"/>
      <c r="Q27" s="51" t="str">
        <f>I18</f>
        <v>日新</v>
      </c>
      <c r="R27" s="49"/>
      <c r="S27" s="50"/>
    </row>
    <row r="28" spans="1:19" x14ac:dyDescent="0.45">
      <c r="A28" s="52" t="s">
        <v>84</v>
      </c>
      <c r="B28" s="16" t="s">
        <v>144</v>
      </c>
      <c r="C28" s="28" t="s">
        <v>149</v>
      </c>
      <c r="D28" s="15"/>
      <c r="E28" s="17"/>
      <c r="F28" s="14" t="s">
        <v>150</v>
      </c>
      <c r="G28" s="15"/>
      <c r="H28" s="15"/>
      <c r="I28" s="28" t="s">
        <v>148</v>
      </c>
      <c r="J28" s="15"/>
      <c r="K28" s="17"/>
      <c r="L28" s="52" t="s">
        <v>84</v>
      </c>
      <c r="M28" s="13" t="s">
        <v>144</v>
      </c>
      <c r="N28" s="16" t="s">
        <v>153</v>
      </c>
      <c r="O28" s="15"/>
      <c r="P28" s="17"/>
      <c r="Q28" s="16" t="s">
        <v>147</v>
      </c>
      <c r="R28" s="15"/>
      <c r="S28" s="17"/>
    </row>
    <row r="29" spans="1:19" s="3" customFormat="1" x14ac:dyDescent="0.45">
      <c r="A29" s="53"/>
      <c r="B29" s="33">
        <v>0.42708333333333331</v>
      </c>
      <c r="C29" s="27" t="s">
        <v>172</v>
      </c>
      <c r="D29" s="20" t="s">
        <v>141</v>
      </c>
      <c r="E29" s="30" t="str">
        <f>N9</f>
        <v>好摩</v>
      </c>
      <c r="F29" s="20" t="s">
        <v>160</v>
      </c>
      <c r="G29" s="20" t="s">
        <v>141</v>
      </c>
      <c r="H29" s="20" t="s">
        <v>161</v>
      </c>
      <c r="I29" s="27" t="str">
        <f>E18</f>
        <v>大森</v>
      </c>
      <c r="J29" s="20" t="s">
        <v>141</v>
      </c>
      <c r="K29" s="30" t="str">
        <f>I9</f>
        <v>原町</v>
      </c>
      <c r="L29" s="53"/>
      <c r="M29" s="19">
        <v>0.4375</v>
      </c>
      <c r="N29" s="18" t="str">
        <f>男子組合せ!C7</f>
        <v>和徳</v>
      </c>
      <c r="O29" s="3" t="s">
        <v>141</v>
      </c>
      <c r="P29" s="21" t="str">
        <f>男子組合せ!C8</f>
        <v>東仙台</v>
      </c>
      <c r="Q29" s="18" t="str">
        <f>H15</f>
        <v>富田Ｆ</v>
      </c>
      <c r="R29" s="3" t="s">
        <v>141</v>
      </c>
      <c r="S29" s="21" t="str">
        <f>F9</f>
        <v>盛岡上田</v>
      </c>
    </row>
    <row r="30" spans="1:19" x14ac:dyDescent="0.45">
      <c r="A30" s="54"/>
      <c r="B30" s="25" t="s">
        <v>77</v>
      </c>
      <c r="C30" s="51" t="str">
        <f>S9</f>
        <v>片平</v>
      </c>
      <c r="D30" s="49"/>
      <c r="E30" s="50"/>
      <c r="F30" s="44" t="s">
        <v>196</v>
      </c>
      <c r="G30" s="44"/>
      <c r="H30" s="44"/>
      <c r="I30" s="43" t="s">
        <v>198</v>
      </c>
      <c r="J30" s="44"/>
      <c r="K30" s="45"/>
      <c r="L30" s="54"/>
      <c r="M30" s="23" t="s">
        <v>77</v>
      </c>
      <c r="N30" s="44" t="s">
        <v>192</v>
      </c>
      <c r="O30" s="44"/>
      <c r="P30" s="45"/>
      <c r="Q30" s="43" t="str">
        <f>H9</f>
        <v>御野場24th</v>
      </c>
      <c r="R30" s="44"/>
      <c r="S30" s="45"/>
    </row>
    <row r="31" spans="1:19" ht="17.399999999999999" customHeight="1" x14ac:dyDescent="0.45">
      <c r="A31" s="53" t="s">
        <v>85</v>
      </c>
      <c r="B31" s="33">
        <v>0.46875</v>
      </c>
      <c r="C31" s="47" t="s">
        <v>97</v>
      </c>
      <c r="D31" s="61"/>
      <c r="E31" s="62"/>
      <c r="F31" s="61" t="s">
        <v>105</v>
      </c>
      <c r="G31" s="61"/>
      <c r="H31" s="61"/>
      <c r="I31" s="47" t="s">
        <v>102</v>
      </c>
      <c r="J31" s="61"/>
      <c r="K31" s="62"/>
      <c r="L31" s="53" t="s">
        <v>85</v>
      </c>
      <c r="M31" s="19">
        <v>0.47916666666666669</v>
      </c>
      <c r="N31" s="63" t="s">
        <v>90</v>
      </c>
      <c r="O31" s="63"/>
      <c r="P31" s="65"/>
      <c r="Q31" s="67" t="s">
        <v>91</v>
      </c>
      <c r="R31" s="66"/>
      <c r="S31" s="68"/>
    </row>
    <row r="32" spans="1:19" ht="17.399999999999999" customHeight="1" x14ac:dyDescent="0.45">
      <c r="A32" s="53"/>
      <c r="B32" s="3" t="s">
        <v>77</v>
      </c>
      <c r="C32" s="51" t="s">
        <v>180</v>
      </c>
      <c r="D32" s="49"/>
      <c r="E32" s="50"/>
      <c r="F32" s="49" t="s">
        <v>181</v>
      </c>
      <c r="G32" s="49"/>
      <c r="H32" s="49"/>
      <c r="I32" s="51" t="s">
        <v>190</v>
      </c>
      <c r="J32" s="49"/>
      <c r="K32" s="50"/>
      <c r="L32" s="53"/>
      <c r="M32" s="31" t="s">
        <v>77</v>
      </c>
      <c r="N32" s="44" t="s">
        <v>175</v>
      </c>
      <c r="O32" s="44"/>
      <c r="P32" s="45"/>
      <c r="Q32" s="44" t="s">
        <v>176</v>
      </c>
      <c r="R32" s="44"/>
      <c r="S32" s="45"/>
    </row>
    <row r="33" spans="1:19" ht="17.399999999999999" customHeight="1" x14ac:dyDescent="0.45">
      <c r="A33" s="52" t="s">
        <v>86</v>
      </c>
      <c r="B33" s="35">
        <v>0.51736111111111105</v>
      </c>
      <c r="C33" s="64" t="s">
        <v>99</v>
      </c>
      <c r="D33" s="63"/>
      <c r="E33" s="65"/>
      <c r="F33" s="63" t="s">
        <v>106</v>
      </c>
      <c r="G33" s="63"/>
      <c r="H33" s="63"/>
      <c r="I33" s="64" t="s">
        <v>104</v>
      </c>
      <c r="J33" s="63"/>
      <c r="K33" s="65"/>
      <c r="L33" s="52" t="s">
        <v>86</v>
      </c>
      <c r="M33" s="36">
        <v>0.52777777777777779</v>
      </c>
      <c r="N33" s="63" t="s">
        <v>92</v>
      </c>
      <c r="O33" s="63"/>
      <c r="P33" s="65"/>
      <c r="Q33" s="47" t="s">
        <v>89</v>
      </c>
      <c r="R33" s="61"/>
      <c r="S33" s="62"/>
    </row>
    <row r="34" spans="1:19" ht="17.399999999999999" customHeight="1" x14ac:dyDescent="0.45">
      <c r="A34" s="54"/>
      <c r="B34" s="25" t="s">
        <v>77</v>
      </c>
      <c r="C34" s="43" t="s">
        <v>182</v>
      </c>
      <c r="D34" s="44"/>
      <c r="E34" s="45"/>
      <c r="F34" s="59" t="s">
        <v>183</v>
      </c>
      <c r="G34" s="59"/>
      <c r="H34" s="59"/>
      <c r="I34" s="48" t="s">
        <v>184</v>
      </c>
      <c r="J34" s="59"/>
      <c r="K34" s="60"/>
      <c r="L34" s="54"/>
      <c r="M34" s="23" t="s">
        <v>77</v>
      </c>
      <c r="N34" s="51" t="s">
        <v>177</v>
      </c>
      <c r="O34" s="49"/>
      <c r="P34" s="50"/>
      <c r="Q34" s="51" t="s">
        <v>140</v>
      </c>
      <c r="R34" s="49"/>
      <c r="S34" s="50"/>
    </row>
    <row r="35" spans="1:19" s="3" customFormat="1" ht="17.399999999999999" customHeight="1" x14ac:dyDescent="0.45">
      <c r="A35" s="53" t="s">
        <v>87</v>
      </c>
      <c r="B35" s="33">
        <v>0.56597222222222221</v>
      </c>
      <c r="C35" s="47" t="s">
        <v>96</v>
      </c>
      <c r="D35" s="61"/>
      <c r="E35" s="62"/>
      <c r="F35" s="61" t="s">
        <v>101</v>
      </c>
      <c r="G35" s="61"/>
      <c r="H35" s="61"/>
      <c r="I35" s="47" t="s">
        <v>100</v>
      </c>
      <c r="J35" s="61"/>
      <c r="K35" s="62"/>
      <c r="L35" s="53" t="s">
        <v>87</v>
      </c>
      <c r="M35" s="19">
        <v>0.57638888888888895</v>
      </c>
      <c r="N35" s="61" t="s">
        <v>94</v>
      </c>
      <c r="O35" s="61"/>
      <c r="P35" s="62"/>
      <c r="Q35" s="48" t="s">
        <v>93</v>
      </c>
      <c r="R35" s="59"/>
      <c r="S35" s="60"/>
    </row>
    <row r="36" spans="1:19" ht="17.399999999999999" customHeight="1" x14ac:dyDescent="0.45">
      <c r="A36" s="53"/>
      <c r="B36" s="3" t="s">
        <v>77</v>
      </c>
      <c r="C36" s="51" t="s">
        <v>185</v>
      </c>
      <c r="D36" s="49"/>
      <c r="E36" s="50"/>
      <c r="F36" s="49" t="s">
        <v>186</v>
      </c>
      <c r="G36" s="49"/>
      <c r="H36" s="49"/>
      <c r="I36" s="51" t="s">
        <v>187</v>
      </c>
      <c r="J36" s="49"/>
      <c r="K36" s="50"/>
      <c r="L36" s="53"/>
      <c r="M36" s="31" t="s">
        <v>77</v>
      </c>
      <c r="N36" s="51" t="s">
        <v>178</v>
      </c>
      <c r="O36" s="49"/>
      <c r="P36" s="50"/>
      <c r="Q36" s="48" t="s">
        <v>179</v>
      </c>
      <c r="R36" s="59"/>
      <c r="S36" s="60"/>
    </row>
    <row r="37" spans="1:19" ht="17.399999999999999" customHeight="1" x14ac:dyDescent="0.45">
      <c r="A37" s="52" t="s">
        <v>107</v>
      </c>
      <c r="B37" s="35">
        <v>0.61458333333333337</v>
      </c>
      <c r="C37" s="64" t="s">
        <v>98</v>
      </c>
      <c r="D37" s="63"/>
      <c r="E37" s="65"/>
      <c r="F37" s="66" t="s">
        <v>103</v>
      </c>
      <c r="G37" s="66"/>
      <c r="H37" s="66"/>
      <c r="I37" s="64" t="s">
        <v>95</v>
      </c>
      <c r="J37" s="63"/>
      <c r="K37" s="65"/>
      <c r="L37" s="55"/>
      <c r="M37" s="57"/>
      <c r="N37" s="16"/>
      <c r="O37" s="15"/>
      <c r="P37" s="17"/>
      <c r="Q37" s="16"/>
      <c r="R37" s="15"/>
      <c r="S37" s="17"/>
    </row>
    <row r="38" spans="1:19" ht="17.399999999999999" customHeight="1" x14ac:dyDescent="0.45">
      <c r="A38" s="54"/>
      <c r="B38" s="25" t="s">
        <v>77</v>
      </c>
      <c r="C38" s="43" t="s">
        <v>156</v>
      </c>
      <c r="D38" s="44"/>
      <c r="E38" s="45"/>
      <c r="F38" s="49" t="s">
        <v>189</v>
      </c>
      <c r="G38" s="49"/>
      <c r="H38" s="49"/>
      <c r="I38" s="43" t="s">
        <v>188</v>
      </c>
      <c r="J38" s="44"/>
      <c r="K38" s="45"/>
      <c r="L38" s="56"/>
      <c r="M38" s="58"/>
      <c r="N38" s="43"/>
      <c r="O38" s="44"/>
      <c r="P38" s="45"/>
      <c r="Q38" s="43"/>
      <c r="R38" s="44"/>
      <c r="S38" s="45"/>
    </row>
  </sheetData>
  <mergeCells count="121">
    <mergeCell ref="N24:P24"/>
    <mergeCell ref="A25:A27"/>
    <mergeCell ref="I16:K16"/>
    <mergeCell ref="N16:P16"/>
    <mergeCell ref="Q10:S10"/>
    <mergeCell ref="I33:K33"/>
    <mergeCell ref="F31:H31"/>
    <mergeCell ref="C31:E31"/>
    <mergeCell ref="C33:E33"/>
    <mergeCell ref="N31:P31"/>
    <mergeCell ref="Q31:S31"/>
    <mergeCell ref="N33:P33"/>
    <mergeCell ref="Q33:S33"/>
    <mergeCell ref="I19:K19"/>
    <mergeCell ref="C16:E16"/>
    <mergeCell ref="I22:K22"/>
    <mergeCell ref="L25:L27"/>
    <mergeCell ref="C19:E19"/>
    <mergeCell ref="F10:H10"/>
    <mergeCell ref="I27:K27"/>
    <mergeCell ref="N22:P22"/>
    <mergeCell ref="C24:E24"/>
    <mergeCell ref="I24:K24"/>
    <mergeCell ref="F32:H32"/>
    <mergeCell ref="I32:K32"/>
    <mergeCell ref="C32:E32"/>
    <mergeCell ref="C7:E7"/>
    <mergeCell ref="F22:H22"/>
    <mergeCell ref="A35:A36"/>
    <mergeCell ref="A37:A38"/>
    <mergeCell ref="F33:H33"/>
    <mergeCell ref="I37:K37"/>
    <mergeCell ref="F37:H37"/>
    <mergeCell ref="I35:K35"/>
    <mergeCell ref="F35:H35"/>
    <mergeCell ref="I31:K31"/>
    <mergeCell ref="I38:K38"/>
    <mergeCell ref="F34:H34"/>
    <mergeCell ref="C38:E38"/>
    <mergeCell ref="F38:H38"/>
    <mergeCell ref="C37:E37"/>
    <mergeCell ref="I34:K34"/>
    <mergeCell ref="C36:E36"/>
    <mergeCell ref="F36:H36"/>
    <mergeCell ref="C34:E34"/>
    <mergeCell ref="C35:E35"/>
    <mergeCell ref="I36:K36"/>
    <mergeCell ref="C27:E27"/>
    <mergeCell ref="A33:A34"/>
    <mergeCell ref="Q13:S13"/>
    <mergeCell ref="A28:A30"/>
    <mergeCell ref="I30:K30"/>
    <mergeCell ref="F27:H27"/>
    <mergeCell ref="A31:A32"/>
    <mergeCell ref="N38:P38"/>
    <mergeCell ref="Q38:S38"/>
    <mergeCell ref="L28:L30"/>
    <mergeCell ref="L31:L32"/>
    <mergeCell ref="L33:L34"/>
    <mergeCell ref="L35:L36"/>
    <mergeCell ref="L37:L38"/>
    <mergeCell ref="M37:M38"/>
    <mergeCell ref="N30:P30"/>
    <mergeCell ref="Q30:S30"/>
    <mergeCell ref="N32:P32"/>
    <mergeCell ref="Q36:S36"/>
    <mergeCell ref="Q27:S27"/>
    <mergeCell ref="N35:P35"/>
    <mergeCell ref="Q35:S35"/>
    <mergeCell ref="N36:P36"/>
    <mergeCell ref="Q32:S32"/>
    <mergeCell ref="N34:P34"/>
    <mergeCell ref="Q34:S34"/>
    <mergeCell ref="F24:H24"/>
    <mergeCell ref="Q24:S24"/>
    <mergeCell ref="C4:E4"/>
    <mergeCell ref="F4:H4"/>
    <mergeCell ref="I4:K4"/>
    <mergeCell ref="A14:A16"/>
    <mergeCell ref="A17:A19"/>
    <mergeCell ref="A20:A22"/>
    <mergeCell ref="N4:P4"/>
    <mergeCell ref="Q4:S4"/>
    <mergeCell ref="C10:E10"/>
    <mergeCell ref="I13:K13"/>
    <mergeCell ref="A4:B4"/>
    <mergeCell ref="L4:M4"/>
    <mergeCell ref="L5:L7"/>
    <mergeCell ref="L8:L10"/>
    <mergeCell ref="L11:L13"/>
    <mergeCell ref="L14:L16"/>
    <mergeCell ref="L17:L19"/>
    <mergeCell ref="L20:L22"/>
    <mergeCell ref="Q16:S16"/>
    <mergeCell ref="Q22:S22"/>
    <mergeCell ref="Q7:S7"/>
    <mergeCell ref="Q19:S19"/>
    <mergeCell ref="F13:H13"/>
    <mergeCell ref="N19:P19"/>
    <mergeCell ref="A1:S1"/>
    <mergeCell ref="A5:A7"/>
    <mergeCell ref="A8:A10"/>
    <mergeCell ref="A11:A13"/>
    <mergeCell ref="N27:P27"/>
    <mergeCell ref="C30:E30"/>
    <mergeCell ref="F30:H30"/>
    <mergeCell ref="I10:K10"/>
    <mergeCell ref="C13:E13"/>
    <mergeCell ref="F7:H7"/>
    <mergeCell ref="N13:P13"/>
    <mergeCell ref="N10:P10"/>
    <mergeCell ref="F16:H16"/>
    <mergeCell ref="I7:K7"/>
    <mergeCell ref="F19:H19"/>
    <mergeCell ref="C22:E22"/>
    <mergeCell ref="A3:K3"/>
    <mergeCell ref="L3:S3"/>
    <mergeCell ref="A23:K23"/>
    <mergeCell ref="L23:S23"/>
    <mergeCell ref="A24:B24"/>
    <mergeCell ref="L24:M24"/>
  </mergeCells>
  <phoneticPr fontId="1"/>
  <pageMargins left="0.47244094488188981" right="0.23622047244094491" top="0.15748031496062992" bottom="0" header="0.31496062992125984" footer="0.31496062992125984"/>
  <pageSetup paperSize="9" scale="84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男子組合せ</vt:lpstr>
      <vt:lpstr>女子組合せ</vt:lpstr>
      <vt:lpstr>試合日程</vt:lpstr>
      <vt:lpstr>試合日程!Print_Area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yoshiura</dc:creator>
  <cp:lastModifiedBy>SATO MASAYOSHI</cp:lastModifiedBy>
  <cp:lastPrinted>2023-03-04T05:23:38Z</cp:lastPrinted>
  <dcterms:created xsi:type="dcterms:W3CDTF">2023-01-12T07:38:23Z</dcterms:created>
  <dcterms:modified xsi:type="dcterms:W3CDTF">2023-03-04T05:24:37Z</dcterms:modified>
</cp:coreProperties>
</file>